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K.Goncharova\Desktop\"/>
    </mc:Choice>
  </mc:AlternateContent>
  <bookViews>
    <workbookView xWindow="0" yWindow="0" windowWidth="11400" windowHeight="5895"/>
  </bookViews>
  <sheets>
    <sheet name="Содержание" sheetId="1" r:id="rId1"/>
    <sheet name="SR_0420402_FL" sheetId="2" r:id="rId2"/>
    <sheet name="SR_0420402_R2" sheetId="3" r:id="rId3"/>
    <sheet name="SR_0420402_R3_P1" sheetId="4" r:id="rId4"/>
    <sheet name="SR_0420402_R3_P2" sheetId="5" r:id="rId5"/>
    <sheet name="SR_0420402_UL" sheetId="6" r:id="rId6"/>
  </sheets>
  <calcPr calcId="162913"/>
</workbook>
</file>

<file path=xl/calcChain.xml><?xml version="1.0" encoding="utf-8"?>
<calcChain xmlns="http://schemas.openxmlformats.org/spreadsheetml/2006/main">
  <c r="B6" i="1" l="1"/>
  <c r="B5" i="1"/>
  <c r="B4" i="1"/>
  <c r="B3" i="1"/>
  <c r="B2" i="1"/>
</calcChain>
</file>

<file path=xl/sharedStrings.xml><?xml version="1.0" encoding="utf-8"?>
<sst xmlns="http://schemas.openxmlformats.org/spreadsheetml/2006/main" count="758" uniqueCount="218">
  <si>
    <t>0420402 Раздел 1. Сведения об аффилированных лицах. Подраздел 1.1. Сведения о физических лицах, являющихся аффилированными лицами</t>
  </si>
  <si>
    <t>0420402 Раздел 2. Сведения об аффилированных лицах, принадлежащих к группе лиц, к которой принадлежит отчитывающаяся организация (индивидуальный предприниматель)</t>
  </si>
  <si>
    <t>0420402 Раздел 3. Информация о структуре собственности отчитывающейся организации. Подраздел 3.1. Сведения о юридических лицах</t>
  </si>
  <si>
    <t>0420402 Раздел 3. Информация о структуре собственности отчитывающейся организации. Подраздел 3.2. Сведения о физических лицах</t>
  </si>
  <si>
    <t>0420402 Раздел 1. Сведения об аффилированных лицах. Подраздел 1.2. Сведения о юридических лицах, являющихся аффилированными лицами</t>
  </si>
  <si>
    <t>Физические лица</t>
  </si>
  <si>
    <t>Фамилия, имя, отчество (последнее - при наличии)</t>
  </si>
  <si>
    <t>Гражданство</t>
  </si>
  <si>
    <t>Документ, удостоверяющий личность</t>
  </si>
  <si>
    <t>Серия (при наличии) документа, удостоверяющего личность</t>
  </si>
  <si>
    <t>Номер документа, удостоверяющего личность</t>
  </si>
  <si>
    <t>Идентификационный номер налогоплательщика (ИНН)</t>
  </si>
  <si>
    <t>Коды оснований, в силу которых лицо является аффилированным лицом профессионального участника</t>
  </si>
  <si>
    <t>Принадлежащие лицу акции (доли) отчитывающейся организации (процент голосов к общему количеству голосующих акций (долей) отчитывающейся организации)</t>
  </si>
  <si>
    <t>А1-1</t>
  </si>
  <si>
    <t>А1-2</t>
  </si>
  <si>
    <t>А1-3</t>
  </si>
  <si>
    <t>А2</t>
  </si>
  <si>
    <t>А3</t>
  </si>
  <si>
    <t>Дата наступления основания A1-1</t>
  </si>
  <si>
    <t>A1-1</t>
  </si>
  <si>
    <t>Примечание по коду основания А1-1</t>
  </si>
  <si>
    <t>Дата наступления основания A1-2</t>
  </si>
  <si>
    <t>A1-2</t>
  </si>
  <si>
    <t>Примечание по коду основания А1-2</t>
  </si>
  <si>
    <t>Дата наступления основания A1-3</t>
  </si>
  <si>
    <t>A1-3</t>
  </si>
  <si>
    <t>Примечание по коду основания А1-3</t>
  </si>
  <si>
    <t>Дата наступления основания A2</t>
  </si>
  <si>
    <t>A2</t>
  </si>
  <si>
    <t>Примечание по коду основания А2</t>
  </si>
  <si>
    <t>Дата наступления основания A3</t>
  </si>
  <si>
    <t>A3</t>
  </si>
  <si>
    <t>Примечание по коду основания А3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</si>
  <si>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</si>
  <si>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</si>
  <si>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</si>
  <si>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</si>
  <si>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</si>
  <si>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</si>
  <si>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</si>
  <si>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</si>
  <si>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</si>
  <si>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</si>
  <si>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</si>
  <si>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</si>
  <si>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</si>
  <si>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</si>
  <si>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</si>
  <si>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</si>
  <si>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</si>
  <si>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</si>
  <si>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</si>
  <si>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</si>
  <si>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</si>
  <si>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</si>
  <si>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643</t>
  </si>
  <si>
    <t>паспорт гражданина Российской Федерации</t>
  </si>
  <si>
    <t>#</t>
  </si>
  <si>
    <t>25.05.2021</t>
  </si>
  <si>
    <t>Да</t>
  </si>
  <si>
    <t>Шамалов Юрий Николаевич</t>
  </si>
  <si>
    <t>26.06.2023</t>
  </si>
  <si>
    <t>Совет директоров</t>
  </si>
  <si>
    <t>Газарян Юрий Гарунович</t>
  </si>
  <si>
    <t>Вахрамеев Денис Евгеньевич</t>
  </si>
  <si>
    <t>04.06.2019</t>
  </si>
  <si>
    <t>28</t>
  </si>
  <si>
    <t>Логовинский Евгений Ильич</t>
  </si>
  <si>
    <t>Соболь Александр Иванович</t>
  </si>
  <si>
    <t>Гавриленко Анатолий Анатольевич</t>
  </si>
  <si>
    <t>Генеральный директор</t>
  </si>
  <si>
    <t>Нуждов Алексей Викторович</t>
  </si>
  <si>
    <t>Гаврилов Дмитрий Всеволодович</t>
  </si>
  <si>
    <t>25.01.2024</t>
  </si>
  <si>
    <t>7,12</t>
  </si>
  <si>
    <t>Черноморский Дмитрий Александрович</t>
  </si>
  <si>
    <t>Леонов Андрей Игоревич</t>
  </si>
  <si>
    <t>25.06.2015</t>
  </si>
  <si>
    <t>Бялошицкий Олег Анатольевич</t>
  </si>
  <si>
    <t>29.05.2020</t>
  </si>
  <si>
    <t>Михайлова Елена Владимировна</t>
  </si>
  <si>
    <t>Порядковый номер взаимосвязи между лицами, принадлежащими к группе лиц, к которой принадлежит отчитывающаяся организация (индивидуальный предприниматель)</t>
  </si>
  <si>
    <t>Процент голосов, приходящихся на голосующие акции (доли) в уставном капитале подконтрольного лица, которыми имеет право распоряжаться контролирующее лицо</t>
  </si>
  <si>
    <t>Основание принадлежности лиц к группе лиц, к которой принадлежит отчитывающаяся организация (индивидуальный предприниматель)</t>
  </si>
  <si>
    <t>Идентификатор взаимосвязи между аффилированными лицами: 1</t>
  </si>
  <si>
    <t>Индивидуальный код лица 1 в соответствии с взаимосвязями: 643_7726486023_1147799009203</t>
  </si>
  <si>
    <t>Индивидуальный код лица 2 в соответствии с взаимосвязями: 1</t>
  </si>
  <si>
    <t>ГЛ6</t>
  </si>
  <si>
    <t>ГЛ8-2</t>
  </si>
  <si>
    <t>Идентификатор взаимосвязи между аффилированными лицами: 11</t>
  </si>
  <si>
    <t>Индивидуальный код лица 1 в соответствии с взаимосвязями: 643_9726064201_1247700011900</t>
  </si>
  <si>
    <t>Индивидуальный код лица 2 в соответствии с взаимосвязями: 643_9726063705_1237700947197</t>
  </si>
  <si>
    <t>ГЛ8-1</t>
  </si>
  <si>
    <t>Идентификатор взаимосвязи между аффилированными лицами: 12</t>
  </si>
  <si>
    <t>Индивидуальный код лица 2 в соответствии с взаимосвязями: 643_9726064201_1247700011900</t>
  </si>
  <si>
    <t>Идентификатор взаимосвязи между аффилированными лицами: 14</t>
  </si>
  <si>
    <t>Индивидуальный код лица 1 в соответствии с взаимосвязями: 643_7713502214_1037739809337</t>
  </si>
  <si>
    <t>ГЛ1</t>
  </si>
  <si>
    <t>Идентификатор взаимосвязи между аффилированными лицами: 2</t>
  </si>
  <si>
    <t>Индивидуальный код лица 2 в соответствии с взаимосвязями: 643_7726486023_1147799009203</t>
  </si>
  <si>
    <t>Идентификатор взаимосвязи между аффилированными лицами: 20</t>
  </si>
  <si>
    <t>Индивидуальный код лица 1 в соответствии с взаимосвязями: 643_7705300359_1027739028602</t>
  </si>
  <si>
    <t>Индивидуальный код лица 2 в соответствии с взаимосвязями: 643_7713502214_1037739809337</t>
  </si>
  <si>
    <t>Идентификатор взаимосвязи между аффилированными лицами: 22</t>
  </si>
  <si>
    <t>Индивидуальный код лица 2 в соответствии с взаимосвязями: 643_7705300359_1027739028602</t>
  </si>
  <si>
    <t>Идентификатор взаимосвязи между аффилированными лицами: 28</t>
  </si>
  <si>
    <t>Индивидуальный код лица 2 в соответствии с взаимосвязями: 643_7726420880_1187700001521</t>
  </si>
  <si>
    <t>Идентификатор взаимосвязи между аффилированными лицами: 29</t>
  </si>
  <si>
    <t>Индивидуальный код лица 1 в соответствии с взаимосвязями: 643_7726420880_1187700001521</t>
  </si>
  <si>
    <t>29</t>
  </si>
  <si>
    <t>Идентификатор взаимосвязи между аффилированными лицами: 3</t>
  </si>
  <si>
    <t>Индивидуальный код лица 1 в соответствии с взаимосвязями: 643_7841326204_1057813060909</t>
  </si>
  <si>
    <t>Идентификатор взаимосвязи между аффилированными лицами: 4</t>
  </si>
  <si>
    <t>Идентификатор взаимосвязи между аффилированными лицами: 5</t>
  </si>
  <si>
    <t>ГЛ2</t>
  </si>
  <si>
    <t>Идентификатор взаимосвязи между аффилированными лицами: 6</t>
  </si>
  <si>
    <t>Индивидуальный код лица 2 в соответствии с взаимосвязями: 643_7841326204_1057813060909</t>
  </si>
  <si>
    <t>Идентификатор взаимосвязи между аффилированными лицами: 7</t>
  </si>
  <si>
    <t>Идентификатор взаимосвязи между аффилированными лицами: 9</t>
  </si>
  <si>
    <t>Индивидуальный код лица 1 в соответствии с взаимосвязями: 643_9726063705_1237700947197</t>
  </si>
  <si>
    <t>Сведения о юридическом лице</t>
  </si>
  <si>
    <t>Доля прямого владения лица голосующими акциями (долями) в уставном капитале иного юридического лица</t>
  </si>
  <si>
    <t>Доля прямого владения и косвенного распоряжения лица голосующими акциями (долями) в уставном капитале отчитывающейся организации</t>
  </si>
  <si>
    <t>Полное наименование юридического лица, которое прямо и (или) косвенно владеет 10 и более процентами голосующих акций (долей) в уставном капитале отчитывающейся организации</t>
  </si>
  <si>
    <t>Место нахождения (адрес) юридического лица</t>
  </si>
  <si>
    <t>Идентификационный номер налогоплательщика (ИНН) или TIN</t>
  </si>
  <si>
    <t>Основной государственный регистрационный номер (ОГРН)</t>
  </si>
  <si>
    <t>Идентификатор юридического лица, прямо и (или) косвенно владеющего 10 и более процентами голосующих акций (долей) в уставном капитале: 643_7726445147_1187700022454</t>
  </si>
  <si>
    <t>Индивидуальный код лица, в уставном капитале которого лицо владеет голосующими акциями (долями) : 1</t>
  </si>
  <si>
    <t>Акционерное общество «Негосударственный пенсионный фонд ГАЗФОНД»</t>
  </si>
  <si>
    <t>Москва</t>
  </si>
  <si>
    <t>7726445147</t>
  </si>
  <si>
    <t>1187700022454</t>
  </si>
  <si>
    <t>Идентификатор юридического лица, прямо и (или) косвенно владеющего 10 и более процентами голосующих акций (долей) в уставном капитале: 643_7736050003_1027700070518</t>
  </si>
  <si>
    <t>Публичное акционерное общество "Газпром"</t>
  </si>
  <si>
    <t>Санкт-Петербург</t>
  </si>
  <si>
    <t>7736050003</t>
  </si>
  <si>
    <t>1027700070518</t>
  </si>
  <si>
    <t>Идентификатор юридического лица, прямо и (или) косвенно владеющего 10 и более процентами голосующих акций (долей) в уставном капитале: 643_7750004150_1077711000102</t>
  </si>
  <si>
    <t>Государственная корпорация "ВЭБ.РФ"</t>
  </si>
  <si>
    <t>7750004150</t>
  </si>
  <si>
    <t>1077711000102</t>
  </si>
  <si>
    <t>Сведения о физическом лице</t>
  </si>
  <si>
    <t>Фамилия, имя, отчество (последнее - при наличии) физического лица, которое прямо и (или) косвенно владеет 10 и более процентами голосующих акций (долей) в уставном капитале отчитывающейся организации</t>
  </si>
  <si>
    <t>Идентификатор физического лица, прямо и (или) косвенно владеющего 10 и более процентами голосующих акций (долей) в уставном капитале: &lt;Значение не задано&gt;</t>
  </si>
  <si>
    <t>Индивидуальный код лица, в уставном капитале которого лицо владеет голосующими акциями (долями) : &lt;Значение не задано&gt;</t>
  </si>
  <si>
    <t>Юридические лица</t>
  </si>
  <si>
    <t>Полное наименование юридического лица</t>
  </si>
  <si>
    <t>Головная кредитная организация банковской группы</t>
  </si>
  <si>
    <t>Регистрационный номер головной кредитной организации банковской группы</t>
  </si>
  <si>
    <t>Принадлежащие отчитывающейся организации (индивидуальному предпринимателю) акции (доли) лица (процент голосов к общему количеству голосующих акций (долей) лица)</t>
  </si>
  <si>
    <t>А4</t>
  </si>
  <si>
    <t>Дата наступления основания A4</t>
  </si>
  <si>
    <t>A4</t>
  </si>
  <si>
    <t>Примечание по коду основания А4</t>
  </si>
  <si>
    <t>Идентификатор аффилированного лица: 643_7705300359_1027739028602</t>
  </si>
  <si>
    <t>Общество с ограниченной ответственностью "Глобал-Менеджмент"</t>
  </si>
  <si>
    <t>7705300359</t>
  </si>
  <si>
    <t>08.05.2015</t>
  </si>
  <si>
    <t>20,22</t>
  </si>
  <si>
    <t>Идентификатор аффилированного лица: 643_7705821841_1077763816195</t>
  </si>
  <si>
    <t>Публичное акционерное общество "ГАЗ-Тек"</t>
  </si>
  <si>
    <t>7705821841</t>
  </si>
  <si>
    <t>27.12.2013</t>
  </si>
  <si>
    <t>передача в доверительное управление</t>
  </si>
  <si>
    <t>Идентификатор аффилированного лица: 643_7713502214_1037739809337</t>
  </si>
  <si>
    <t>Общество с ограниченной ответственностью 
 «Северянка»</t>
  </si>
  <si>
    <t>7713502214</t>
  </si>
  <si>
    <t>20.12.2007</t>
  </si>
  <si>
    <t>14,20,4</t>
  </si>
  <si>
    <t>договор купли-продажи</t>
  </si>
  <si>
    <t>Идентификатор аффилированного лица: 643_7726420880_1187700001521</t>
  </si>
  <si>
    <t>Акционерное общество "Негосударственный пенсионный фонд Газпромбанк-фонд"</t>
  </si>
  <si>
    <t>7726420880</t>
  </si>
  <si>
    <t>29,28</t>
  </si>
  <si>
    <t>Идентификатор аффилированного лица: 643_7726445147_1187700022454</t>
  </si>
  <si>
    <t>29.06.2016</t>
  </si>
  <si>
    <t>договор-купли продажи</t>
  </si>
  <si>
    <t>Идентификатор аффилированного лица: 643_7726486023_1147799009203</t>
  </si>
  <si>
    <t>Акционерное общество «Негосударственный пенсионный фонд ГАЗФОНД пенсионные накопления»</t>
  </si>
  <si>
    <t>7726486023</t>
  </si>
  <si>
    <t>Идентификатор аффилированного лица: 643_7726510741_1047796720245</t>
  </si>
  <si>
    <t>Публичное акционерное общество "ГАЗ-сервис"</t>
  </si>
  <si>
    <t>7726510741</t>
  </si>
  <si>
    <t>Идентификатор аффилированного лица: 643_7726510759_1047796720290</t>
  </si>
  <si>
    <t>Публичное акционерное общество "ГАЗКОН"</t>
  </si>
  <si>
    <t>7726510759</t>
  </si>
  <si>
    <t>Идентификатор аффилированного лица: 643_7736050003_1027700070518</t>
  </si>
  <si>
    <t>03.05.2012</t>
  </si>
  <si>
    <t>Идентификатор аффилированного лица: 643_7750004150_1077711000102</t>
  </si>
  <si>
    <t>Идентификатор аффилированного лица: 643_7841326204_1057813060909</t>
  </si>
  <si>
    <t>КИТ Финанс Пенсионный администратор (Общество с ограниченной ответственностью)</t>
  </si>
  <si>
    <t>7841326204</t>
  </si>
  <si>
    <t>3,6</t>
  </si>
  <si>
    <t>Идентификатор аффилированного лица: 643_9726063705_1237700947197</t>
  </si>
  <si>
    <t>Акционерное общество "УК ВСМ Две Столицы"</t>
  </si>
  <si>
    <t>9726063705</t>
  </si>
  <si>
    <t>7,9,11</t>
  </si>
  <si>
    <t>учредительный договор</t>
  </si>
  <si>
    <t>Идентификатор аффилированного лица: 643_9726064201_1247700011900</t>
  </si>
  <si>
    <t>Общество с ограниченной ответственностью "ВСМ Две Столицы"</t>
  </si>
  <si>
    <t>9726064201</t>
  </si>
  <si>
    <t>11,12</t>
  </si>
  <si>
    <t>Идентификатор аффилированного лица: 643_000000000000_000-000-00000</t>
  </si>
  <si>
    <t>0000</t>
  </si>
  <si>
    <t>000000</t>
  </si>
  <si>
    <t>000000000000</t>
  </si>
  <si>
    <t>Индивидуальный код лица 1 в соответствии с взаимосвязями: 643_000000000000_000-000-00000</t>
  </si>
  <si>
    <t>Идентификатор аффилированного лица: 643_9705038923_1157746438024</t>
  </si>
  <si>
    <t>Акционерное общество «Пенсионный Холдинг"</t>
  </si>
  <si>
    <t>Идентификатор взаимосвязи между аффилированными лицами: 13</t>
  </si>
  <si>
    <t>Индивидуальный код лица 2 в соответствии с взаимосвязями: 643_9705038923_1157746438024</t>
  </si>
  <si>
    <t>1,2,3</t>
  </si>
  <si>
    <t>Минаев Иван Александрович</t>
  </si>
  <si>
    <t>Идентификатор взаимосвязи между аффилированными лицами: 8</t>
  </si>
  <si>
    <t>Ходяков Андрей Александрович</t>
  </si>
  <si>
    <t>Период: 23.08.2024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</si>
</sst>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[=100]&quot;100,00000000000000000&quot;;General"/>
    <numFmt numFmtId="165" formatCode="[=44.29]&quot;44,29000000000000000&quot;;General"/>
    <numFmt numFmtId="166" formatCode="[=25.71]&quot;25,71000000000000000&quot;;General"/>
    <numFmt numFmtId="167" formatCode="[=27.62]&quot;27,62000000000000000&quot;;General"/>
    <numFmt numFmtId="168" formatCode="[=5]&quot;5,00000000000000000&quot;;General"/>
    <numFmt numFmtId="169" formatCode="[=45.89]&quot;45,89000000000000000&quot;;General"/>
    <numFmt numFmtId="170" formatCode="[=8.33]&quot;8,33000000000000000&quot;;General"/>
    <numFmt numFmtId="171" formatCode="[=36.25]&quot;36,25000000000000000&quot;;General"/>
    <numFmt numFmtId="172" formatCode="[=35.63]&quot;35,63000000000000000&quot;;General"/>
  </numFmts>
  <fonts count="5" x14ac:knownFonts="1">
    <font>
      <sz val="8"/>
      <name val="Arial"/>
    </font>
    <font>
      <sz val="8"/>
      <color rgb="FF000000"/>
      <name val="Arial"/>
      <family val="2"/>
    </font>
    <font>
      <u/>
      <sz val="8"/>
      <color theme="10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DD8"/>
        <bgColor auto="1"/>
      </patternFill>
    </fill>
    <fill>
      <patternFill patternType="solid">
        <fgColor rgb="FFFFDEAD"/>
        <bgColor auto="1"/>
      </patternFill>
    </fill>
    <fill>
      <patternFill patternType="solid">
        <fgColor rgb="FFAFEEEE"/>
        <bgColor auto="1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/>
      <top style="hair">
        <color rgb="FF000000"/>
      </top>
      <bottom style="thin">
        <color indexed="64"/>
      </bottom>
      <diagonal/>
    </border>
    <border>
      <left/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hair">
        <color rgb="FF000000"/>
      </right>
      <top/>
      <bottom style="thin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left"/>
    </xf>
    <xf numFmtId="1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left" vertical="top" wrapText="1"/>
    </xf>
    <xf numFmtId="0" fontId="1" fillId="4" borderId="4" xfId="0" applyFont="1" applyFill="1" applyBorder="1" applyAlignment="1">
      <alignment horizontal="left" vertical="top" wrapText="1"/>
    </xf>
    <xf numFmtId="0" fontId="1" fillId="4" borderId="15" xfId="0" applyFont="1" applyFill="1" applyBorder="1" applyAlignment="1">
      <alignment horizontal="left" vertical="top" wrapText="1"/>
    </xf>
    <xf numFmtId="0" fontId="2" fillId="0" borderId="0" xfId="1" applyAlignment="1">
      <alignment horizontal="left"/>
    </xf>
    <xf numFmtId="0" fontId="3" fillId="4" borderId="1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0" fontId="3" fillId="4" borderId="20" xfId="0" applyFont="1" applyFill="1" applyBorder="1" applyAlignment="1">
      <alignment horizontal="left" vertical="top" wrapText="1"/>
    </xf>
    <xf numFmtId="0" fontId="1" fillId="4" borderId="20" xfId="0" applyFont="1" applyFill="1" applyBorder="1" applyAlignment="1">
      <alignment horizontal="left" vertical="top" wrapText="1"/>
    </xf>
    <xf numFmtId="0" fontId="0" fillId="5" borderId="9" xfId="0" applyFill="1" applyBorder="1" applyAlignment="1">
      <alignment horizontal="left"/>
    </xf>
    <xf numFmtId="0" fontId="3" fillId="5" borderId="0" xfId="0" applyFont="1" applyFill="1"/>
    <xf numFmtId="0" fontId="0" fillId="5" borderId="0" xfId="0" applyFill="1"/>
    <xf numFmtId="0" fontId="4" fillId="5" borderId="10" xfId="0" applyFont="1" applyFill="1" applyBorder="1" applyAlignment="1">
      <alignment horizontal="left"/>
    </xf>
    <xf numFmtId="49" fontId="4" fillId="5" borderId="7" xfId="0" applyNumberFormat="1" applyFont="1" applyFill="1" applyBorder="1" applyAlignment="1">
      <alignment horizontal="left"/>
    </xf>
    <xf numFmtId="0" fontId="0" fillId="5" borderId="10" xfId="0" applyFill="1" applyBorder="1" applyAlignment="1">
      <alignment horizontal="left"/>
    </xf>
    <xf numFmtId="0" fontId="0" fillId="5" borderId="11" xfId="0" applyFill="1" applyBorder="1" applyAlignment="1">
      <alignment horizontal="left"/>
    </xf>
    <xf numFmtId="0" fontId="0" fillId="5" borderId="12" xfId="0" applyFill="1" applyBorder="1" applyAlignment="1">
      <alignment horizontal="left"/>
    </xf>
    <xf numFmtId="0" fontId="4" fillId="5" borderId="13" xfId="0" applyFont="1" applyFill="1" applyBorder="1" applyAlignment="1">
      <alignment horizontal="left"/>
    </xf>
    <xf numFmtId="49" fontId="4" fillId="5" borderId="19" xfId="0" applyNumberFormat="1" applyFont="1" applyFill="1" applyBorder="1" applyAlignment="1">
      <alignment horizontal="left"/>
    </xf>
    <xf numFmtId="0" fontId="0" fillId="5" borderId="13" xfId="0" applyFill="1" applyBorder="1" applyAlignment="1">
      <alignment horizontal="left"/>
    </xf>
    <xf numFmtId="0" fontId="0" fillId="5" borderId="14" xfId="0" applyFill="1" applyBorder="1" applyAlignment="1">
      <alignment horizontal="left"/>
    </xf>
    <xf numFmtId="14" fontId="0" fillId="5" borderId="10" xfId="0" applyNumberFormat="1" applyFill="1" applyBorder="1" applyAlignment="1">
      <alignment horizontal="left"/>
    </xf>
    <xf numFmtId="0" fontId="0" fillId="5" borderId="6" xfId="0" applyFill="1" applyBorder="1" applyAlignment="1">
      <alignment horizontal="left"/>
    </xf>
    <xf numFmtId="0" fontId="0" fillId="5" borderId="7" xfId="0" applyFill="1" applyBorder="1" applyAlignment="1">
      <alignment horizontal="left"/>
    </xf>
    <xf numFmtId="165" fontId="0" fillId="5" borderId="7" xfId="0" applyNumberFormat="1" applyFill="1" applyBorder="1" applyAlignment="1">
      <alignment horizontal="right"/>
    </xf>
    <xf numFmtId="0" fontId="0" fillId="5" borderId="8" xfId="0" applyFill="1" applyBorder="1" applyAlignment="1">
      <alignment horizontal="left"/>
    </xf>
    <xf numFmtId="166" fontId="0" fillId="5" borderId="10" xfId="0" applyNumberFormat="1" applyFill="1" applyBorder="1" applyAlignment="1">
      <alignment horizontal="right"/>
    </xf>
    <xf numFmtId="167" fontId="0" fillId="5" borderId="13" xfId="0" applyNumberFormat="1" applyFill="1" applyBorder="1" applyAlignment="1">
      <alignment horizontal="right"/>
    </xf>
    <xf numFmtId="0" fontId="0" fillId="5" borderId="16" xfId="0" applyFill="1" applyBorder="1" applyAlignment="1">
      <alignment horizontal="left"/>
    </xf>
    <xf numFmtId="0" fontId="0" fillId="5" borderId="17" xfId="0" applyFill="1" applyBorder="1" applyAlignment="1">
      <alignment horizontal="left"/>
    </xf>
    <xf numFmtId="0" fontId="0" fillId="5" borderId="18" xfId="0" applyFill="1" applyBorder="1" applyAlignment="1">
      <alignment horizontal="left"/>
    </xf>
    <xf numFmtId="168" fontId="0" fillId="5" borderId="11" xfId="0" applyNumberFormat="1" applyFill="1" applyBorder="1" applyAlignment="1">
      <alignment horizontal="right"/>
    </xf>
    <xf numFmtId="169" fontId="0" fillId="5" borderId="11" xfId="0" applyNumberFormat="1" applyFill="1" applyBorder="1" applyAlignment="1">
      <alignment horizontal="right"/>
    </xf>
    <xf numFmtId="0" fontId="0" fillId="5" borderId="9" xfId="0" applyFill="1" applyBorder="1" applyAlignment="1">
      <alignment horizontal="left" wrapText="1"/>
    </xf>
    <xf numFmtId="164" fontId="0" fillId="5" borderId="11" xfId="0" applyNumberFormat="1" applyFill="1" applyBorder="1" applyAlignment="1">
      <alignment horizontal="right"/>
    </xf>
    <xf numFmtId="165" fontId="0" fillId="5" borderId="10" xfId="0" applyNumberFormat="1" applyFill="1" applyBorder="1" applyAlignment="1">
      <alignment horizontal="right"/>
    </xf>
    <xf numFmtId="170" fontId="0" fillId="5" borderId="11" xfId="0" applyNumberFormat="1" applyFill="1" applyBorder="1" applyAlignment="1">
      <alignment horizontal="right"/>
    </xf>
    <xf numFmtId="171" fontId="0" fillId="5" borderId="11" xfId="0" applyNumberFormat="1" applyFill="1" applyBorder="1" applyAlignment="1">
      <alignment horizontal="right"/>
    </xf>
    <xf numFmtId="172" fontId="0" fillId="5" borderId="11" xfId="0" applyNumberFormat="1" applyFill="1" applyBorder="1" applyAlignment="1">
      <alignment horizontal="right"/>
    </xf>
    <xf numFmtId="167" fontId="0" fillId="5" borderId="10" xfId="0" applyNumberFormat="1" applyFill="1" applyBorder="1" applyAlignment="1">
      <alignment horizontal="right"/>
    </xf>
    <xf numFmtId="0" fontId="4" fillId="5" borderId="12" xfId="0" applyFont="1" applyFill="1" applyBorder="1" applyAlignment="1">
      <alignment horizontal="left"/>
    </xf>
    <xf numFmtId="14" fontId="0" fillId="5" borderId="13" xfId="0" applyNumberFormat="1" applyFill="1" applyBorder="1" applyAlignment="1">
      <alignment horizontal="left"/>
    </xf>
    <xf numFmtId="0" fontId="0" fillId="5" borderId="0" xfId="0" applyFill="1" applyAlignment="1">
      <alignment horizontal="left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14" fontId="0" fillId="0" borderId="22" xfId="0" applyNumberFormat="1" applyBorder="1" applyAlignment="1">
      <alignment horizontal="left"/>
    </xf>
    <xf numFmtId="0" fontId="0" fillId="5" borderId="21" xfId="0" applyFill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5" borderId="26" xfId="0" applyFill="1" applyBorder="1" applyAlignment="1">
      <alignment horizontal="left"/>
    </xf>
    <xf numFmtId="0" fontId="0" fillId="5" borderId="27" xfId="0" applyFill="1" applyBorder="1" applyAlignment="1">
      <alignment horizontal="left"/>
    </xf>
    <xf numFmtId="0" fontId="0" fillId="5" borderId="28" xfId="0" applyFill="1" applyBorder="1" applyAlignment="1">
      <alignment horizontal="left"/>
    </xf>
    <xf numFmtId="0" fontId="0" fillId="5" borderId="29" xfId="0" applyFill="1" applyBorder="1" applyAlignment="1">
      <alignment horizontal="left"/>
    </xf>
    <xf numFmtId="0" fontId="0" fillId="5" borderId="30" xfId="0" applyFill="1" applyBorder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tabSelected="1" workbookViewId="0">
      <selection activeCell="Q20" sqref="Q20"/>
    </sheetView>
  </sheetViews>
  <sheetFormatPr defaultColWidth="10.5" defaultRowHeight="11.45" customHeight="1" x14ac:dyDescent="0.2"/>
  <cols>
    <col min="1" max="1" width="10.5" style="1" customWidth="1"/>
    <col min="2" max="2" width="18" style="1" bestFit="1" customWidth="1"/>
    <col min="3" max="3" width="10.5" style="1" customWidth="1"/>
  </cols>
  <sheetData>
    <row r="1" spans="1:3" ht="11.1" customHeight="1" x14ac:dyDescent="0.2"/>
    <row r="2" spans="1:3" ht="11.1" customHeight="1" x14ac:dyDescent="0.2">
      <c r="A2" s="2">
        <v>1</v>
      </c>
      <c r="B2" s="10" t="str">
        <f>HYPERLINK("#'SR_0420402_FL'!A1", "SR_0420402_FL")</f>
        <v>SR_0420402_FL</v>
      </c>
      <c r="C2" s="1" t="s">
        <v>0</v>
      </c>
    </row>
    <row r="3" spans="1:3" ht="11.1" customHeight="1" x14ac:dyDescent="0.2">
      <c r="A3" s="2">
        <v>2</v>
      </c>
      <c r="B3" s="10" t="str">
        <f>HYPERLINK("#'SR_0420402_R2'!A1", "SR_0420402_R2")</f>
        <v>SR_0420402_R2</v>
      </c>
      <c r="C3" s="1" t="s">
        <v>1</v>
      </c>
    </row>
    <row r="4" spans="1:3" ht="11.1" customHeight="1" x14ac:dyDescent="0.2">
      <c r="A4" s="2">
        <v>3</v>
      </c>
      <c r="B4" s="10" t="str">
        <f>HYPERLINK("#'SR_0420402_R3_P1'!A1", "SR_0420402_R3_P1")</f>
        <v>SR_0420402_R3_P1</v>
      </c>
      <c r="C4" s="1" t="s">
        <v>2</v>
      </c>
    </row>
    <row r="5" spans="1:3" ht="11.1" customHeight="1" x14ac:dyDescent="0.2">
      <c r="A5" s="2">
        <v>4</v>
      </c>
      <c r="B5" s="10" t="str">
        <f>HYPERLINK("#'SR_0420402_R3_P2'!A1", "SR_0420402_R3_P2")</f>
        <v>SR_0420402_R3_P2</v>
      </c>
      <c r="C5" s="1" t="s">
        <v>3</v>
      </c>
    </row>
    <row r="6" spans="1:3" ht="11.1" customHeight="1" x14ac:dyDescent="0.2">
      <c r="A6" s="2">
        <v>5</v>
      </c>
      <c r="B6" s="10" t="str">
        <f>HYPERLINK("#'SR_0420402_UL'!A1", "SR_0420402_UL")</f>
        <v>SR_0420402_UL</v>
      </c>
      <c r="C6" s="1" t="s">
        <v>4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W21"/>
  <sheetViews>
    <sheetView workbookViewId="0">
      <selection activeCell="C27" sqref="C27"/>
    </sheetView>
  </sheetViews>
  <sheetFormatPr defaultColWidth="10.5" defaultRowHeight="11.45" customHeight="1" x14ac:dyDescent="0.2"/>
  <cols>
    <col min="1" max="1" width="67.33203125" style="1" customWidth="1"/>
    <col min="2" max="2" width="36.33203125" style="1" bestFit="1" customWidth="1"/>
    <col min="3" max="3" width="23.33203125" style="1" customWidth="1"/>
    <col min="4" max="4" width="40" style="1" bestFit="1" customWidth="1"/>
    <col min="5" max="23" width="23.33203125" style="1" customWidth="1"/>
  </cols>
  <sheetData>
    <row r="1" spans="1:23" ht="11.45" customHeight="1" x14ac:dyDescent="0.2">
      <c r="A1" s="1" t="s">
        <v>0</v>
      </c>
    </row>
    <row r="2" spans="1:23" s="1" customFormat="1" ht="11.1" customHeight="1" x14ac:dyDescent="0.2">
      <c r="B2" s="49" t="s">
        <v>217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</row>
    <row r="3" spans="1:23" s="1" customFormat="1" ht="11.1" customHeight="1" x14ac:dyDescent="0.2">
      <c r="B3" s="49" t="s">
        <v>5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</row>
    <row r="4" spans="1:23" s="1" customFormat="1" ht="33" customHeight="1" x14ac:dyDescent="0.2">
      <c r="B4" s="49" t="s">
        <v>6</v>
      </c>
      <c r="C4" s="49" t="s">
        <v>7</v>
      </c>
      <c r="D4" s="49" t="s">
        <v>8</v>
      </c>
      <c r="E4" s="49" t="s">
        <v>9</v>
      </c>
      <c r="F4" s="49" t="s">
        <v>10</v>
      </c>
      <c r="G4" s="49" t="s">
        <v>11</v>
      </c>
      <c r="H4" s="52" t="s">
        <v>12</v>
      </c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49" t="s">
        <v>13</v>
      </c>
    </row>
    <row r="5" spans="1:23" s="1" customFormat="1" ht="33" customHeight="1" x14ac:dyDescent="0.2">
      <c r="B5" s="50"/>
      <c r="C5" s="50"/>
      <c r="D5" s="50"/>
      <c r="E5" s="50"/>
      <c r="F5" s="50"/>
      <c r="G5" s="50"/>
      <c r="H5" s="52" t="s">
        <v>14</v>
      </c>
      <c r="I5" s="52"/>
      <c r="J5" s="52"/>
      <c r="K5" s="52" t="s">
        <v>15</v>
      </c>
      <c r="L5" s="52"/>
      <c r="M5" s="52"/>
      <c r="N5" s="52" t="s">
        <v>16</v>
      </c>
      <c r="O5" s="52"/>
      <c r="P5" s="52"/>
      <c r="Q5" s="52" t="s">
        <v>17</v>
      </c>
      <c r="R5" s="52"/>
      <c r="S5" s="52"/>
      <c r="T5" s="52" t="s">
        <v>18</v>
      </c>
      <c r="U5" s="52"/>
      <c r="V5" s="52"/>
      <c r="W5" s="50"/>
    </row>
    <row r="6" spans="1:23" s="1" customFormat="1" ht="33" customHeight="1" x14ac:dyDescent="0.2">
      <c r="B6" s="51"/>
      <c r="C6" s="51"/>
      <c r="D6" s="51"/>
      <c r="E6" s="51"/>
      <c r="F6" s="51"/>
      <c r="G6" s="51"/>
      <c r="H6" s="4" t="s">
        <v>19</v>
      </c>
      <c r="I6" s="4" t="s">
        <v>20</v>
      </c>
      <c r="J6" s="4" t="s">
        <v>21</v>
      </c>
      <c r="K6" s="4" t="s">
        <v>22</v>
      </c>
      <c r="L6" s="4" t="s">
        <v>23</v>
      </c>
      <c r="M6" s="4" t="s">
        <v>24</v>
      </c>
      <c r="N6" s="4" t="s">
        <v>25</v>
      </c>
      <c r="O6" s="4" t="s">
        <v>26</v>
      </c>
      <c r="P6" s="4" t="s">
        <v>27</v>
      </c>
      <c r="Q6" s="4" t="s">
        <v>28</v>
      </c>
      <c r="R6" s="4" t="s">
        <v>29</v>
      </c>
      <c r="S6" s="4" t="s">
        <v>30</v>
      </c>
      <c r="T6" s="4" t="s">
        <v>31</v>
      </c>
      <c r="U6" s="4" t="s">
        <v>32</v>
      </c>
      <c r="V6" s="4" t="s">
        <v>33</v>
      </c>
      <c r="W6" s="51"/>
    </row>
    <row r="7" spans="1:23" s="1" customFormat="1" ht="11.1" customHeight="1" x14ac:dyDescent="0.2">
      <c r="B7" s="5" t="s">
        <v>34</v>
      </c>
      <c r="C7" s="5" t="s">
        <v>35</v>
      </c>
      <c r="D7" s="5" t="s">
        <v>36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  <c r="U7" s="5" t="s">
        <v>53</v>
      </c>
      <c r="V7" s="5" t="s">
        <v>54</v>
      </c>
      <c r="W7" s="5" t="s">
        <v>55</v>
      </c>
    </row>
    <row r="8" spans="1:23" ht="21.95" customHeight="1" x14ac:dyDescent="0.2">
      <c r="A8" s="11" t="s">
        <v>204</v>
      </c>
      <c r="B8" s="15" t="s">
        <v>61</v>
      </c>
      <c r="C8" s="18" t="s">
        <v>56</v>
      </c>
      <c r="D8" s="18" t="s">
        <v>57</v>
      </c>
      <c r="E8" s="19" t="s">
        <v>205</v>
      </c>
      <c r="F8" s="19" t="s">
        <v>206</v>
      </c>
      <c r="G8" s="19" t="s">
        <v>207</v>
      </c>
      <c r="H8" s="20" t="s">
        <v>62</v>
      </c>
      <c r="I8" s="20" t="s">
        <v>60</v>
      </c>
      <c r="J8" s="20" t="s">
        <v>63</v>
      </c>
      <c r="K8" s="20"/>
      <c r="L8" s="20" t="s">
        <v>58</v>
      </c>
      <c r="M8" s="20" t="s">
        <v>58</v>
      </c>
      <c r="N8" s="20"/>
      <c r="O8" s="20" t="s">
        <v>58</v>
      </c>
      <c r="P8" s="20" t="s">
        <v>58</v>
      </c>
      <c r="Q8" s="20"/>
      <c r="R8" s="20" t="s">
        <v>58</v>
      </c>
      <c r="S8" s="20" t="s">
        <v>58</v>
      </c>
      <c r="T8" s="20"/>
      <c r="U8" s="20" t="s">
        <v>58</v>
      </c>
      <c r="V8" s="20" t="s">
        <v>58</v>
      </c>
      <c r="W8" s="21" t="s">
        <v>58</v>
      </c>
    </row>
    <row r="9" spans="1:23" ht="21.95" customHeight="1" x14ac:dyDescent="0.2">
      <c r="A9" s="11" t="s">
        <v>204</v>
      </c>
      <c r="B9" s="15" t="s">
        <v>64</v>
      </c>
      <c r="C9" s="18" t="s">
        <v>56</v>
      </c>
      <c r="D9" s="18" t="s">
        <v>57</v>
      </c>
      <c r="E9" s="19" t="s">
        <v>205</v>
      </c>
      <c r="F9" s="19" t="s">
        <v>206</v>
      </c>
      <c r="G9" s="19" t="s">
        <v>207</v>
      </c>
      <c r="H9" s="20" t="s">
        <v>62</v>
      </c>
      <c r="I9" s="20" t="s">
        <v>60</v>
      </c>
      <c r="J9" s="20" t="s">
        <v>63</v>
      </c>
      <c r="K9" s="20"/>
      <c r="L9" s="20" t="s">
        <v>58</v>
      </c>
      <c r="M9" s="20" t="s">
        <v>58</v>
      </c>
      <c r="N9" s="20"/>
      <c r="O9" s="20" t="s">
        <v>58</v>
      </c>
      <c r="P9" s="20" t="s">
        <v>58</v>
      </c>
      <c r="Q9" s="20"/>
      <c r="R9" s="20" t="s">
        <v>58</v>
      </c>
      <c r="S9" s="20" t="s">
        <v>58</v>
      </c>
      <c r="T9" s="20"/>
      <c r="U9" s="20" t="s">
        <v>58</v>
      </c>
      <c r="V9" s="20" t="s">
        <v>58</v>
      </c>
      <c r="W9" s="21" t="s">
        <v>58</v>
      </c>
    </row>
    <row r="10" spans="1:23" ht="21.95" customHeight="1" x14ac:dyDescent="0.2">
      <c r="A10" s="11" t="s">
        <v>204</v>
      </c>
      <c r="B10" s="15" t="s">
        <v>65</v>
      </c>
      <c r="C10" s="18" t="s">
        <v>56</v>
      </c>
      <c r="D10" s="18" t="s">
        <v>57</v>
      </c>
      <c r="E10" s="19" t="s">
        <v>205</v>
      </c>
      <c r="F10" s="19" t="s">
        <v>206</v>
      </c>
      <c r="G10" s="19" t="s">
        <v>207</v>
      </c>
      <c r="H10" s="20"/>
      <c r="I10" s="20" t="s">
        <v>58</v>
      </c>
      <c r="J10" s="20" t="s">
        <v>58</v>
      </c>
      <c r="K10" s="20"/>
      <c r="L10" s="20" t="s">
        <v>58</v>
      </c>
      <c r="M10" s="20" t="s">
        <v>58</v>
      </c>
      <c r="N10" s="20"/>
      <c r="O10" s="20" t="s">
        <v>58</v>
      </c>
      <c r="P10" s="20" t="s">
        <v>58</v>
      </c>
      <c r="Q10" s="20" t="s">
        <v>66</v>
      </c>
      <c r="R10" s="20" t="s">
        <v>60</v>
      </c>
      <c r="S10" s="20" t="s">
        <v>67</v>
      </c>
      <c r="T10" s="20"/>
      <c r="U10" s="20" t="s">
        <v>58</v>
      </c>
      <c r="V10" s="20" t="s">
        <v>58</v>
      </c>
      <c r="W10" s="21" t="s">
        <v>58</v>
      </c>
    </row>
    <row r="11" spans="1:23" ht="21.95" customHeight="1" x14ac:dyDescent="0.2">
      <c r="A11" s="11" t="s">
        <v>204</v>
      </c>
      <c r="B11" s="15" t="s">
        <v>68</v>
      </c>
      <c r="C11" s="18" t="s">
        <v>56</v>
      </c>
      <c r="D11" s="18" t="s">
        <v>57</v>
      </c>
      <c r="E11" s="19" t="s">
        <v>205</v>
      </c>
      <c r="F11" s="19" t="s">
        <v>206</v>
      </c>
      <c r="G11" s="19" t="s">
        <v>207</v>
      </c>
      <c r="H11" s="20" t="s">
        <v>62</v>
      </c>
      <c r="I11" s="20" t="s">
        <v>60</v>
      </c>
      <c r="J11" s="20" t="s">
        <v>63</v>
      </c>
      <c r="K11" s="20"/>
      <c r="L11" s="20" t="s">
        <v>58</v>
      </c>
      <c r="M11" s="20" t="s">
        <v>58</v>
      </c>
      <c r="N11" s="20"/>
      <c r="O11" s="20" t="s">
        <v>58</v>
      </c>
      <c r="P11" s="20" t="s">
        <v>58</v>
      </c>
      <c r="Q11" s="20"/>
      <c r="R11" s="20" t="s">
        <v>58</v>
      </c>
      <c r="S11" s="20" t="s">
        <v>58</v>
      </c>
      <c r="T11" s="20"/>
      <c r="U11" s="20" t="s">
        <v>58</v>
      </c>
      <c r="V11" s="20" t="s">
        <v>58</v>
      </c>
      <c r="W11" s="21" t="s">
        <v>58</v>
      </c>
    </row>
    <row r="12" spans="1:23" ht="21.95" customHeight="1" x14ac:dyDescent="0.2">
      <c r="A12" s="11" t="s">
        <v>204</v>
      </c>
      <c r="B12" s="15" t="s">
        <v>69</v>
      </c>
      <c r="C12" s="18" t="s">
        <v>56</v>
      </c>
      <c r="D12" s="18" t="s">
        <v>57</v>
      </c>
      <c r="E12" s="19" t="s">
        <v>205</v>
      </c>
      <c r="F12" s="19" t="s">
        <v>206</v>
      </c>
      <c r="G12" s="19" t="s">
        <v>207</v>
      </c>
      <c r="H12" s="20" t="s">
        <v>62</v>
      </c>
      <c r="I12" s="20" t="s">
        <v>60</v>
      </c>
      <c r="J12" s="20" t="s">
        <v>63</v>
      </c>
      <c r="K12" s="20"/>
      <c r="L12" s="20" t="s">
        <v>58</v>
      </c>
      <c r="M12" s="20" t="s">
        <v>58</v>
      </c>
      <c r="N12" s="20"/>
      <c r="O12" s="20" t="s">
        <v>58</v>
      </c>
      <c r="P12" s="20" t="s">
        <v>58</v>
      </c>
      <c r="Q12" s="20"/>
      <c r="R12" s="20" t="s">
        <v>58</v>
      </c>
      <c r="S12" s="20" t="s">
        <v>58</v>
      </c>
      <c r="T12" s="20"/>
      <c r="U12" s="20" t="s">
        <v>58</v>
      </c>
      <c r="V12" s="20" t="s">
        <v>58</v>
      </c>
      <c r="W12" s="21" t="s">
        <v>58</v>
      </c>
    </row>
    <row r="13" spans="1:23" ht="21.95" customHeight="1" x14ac:dyDescent="0.2">
      <c r="A13" s="11" t="s">
        <v>204</v>
      </c>
      <c r="B13" s="15" t="s">
        <v>70</v>
      </c>
      <c r="C13" s="18" t="s">
        <v>56</v>
      </c>
      <c r="D13" s="18" t="s">
        <v>57</v>
      </c>
      <c r="E13" s="19" t="s">
        <v>205</v>
      </c>
      <c r="F13" s="19" t="s">
        <v>206</v>
      </c>
      <c r="G13" s="19" t="s">
        <v>207</v>
      </c>
      <c r="H13" s="20" t="s">
        <v>62</v>
      </c>
      <c r="I13" s="20" t="s">
        <v>60</v>
      </c>
      <c r="J13" s="20" t="s">
        <v>63</v>
      </c>
      <c r="K13" s="20"/>
      <c r="L13" s="20" t="s">
        <v>58</v>
      </c>
      <c r="M13" s="20" t="s">
        <v>58</v>
      </c>
      <c r="N13" s="27">
        <v>45437</v>
      </c>
      <c r="O13" s="20" t="s">
        <v>60</v>
      </c>
      <c r="P13" s="20" t="s">
        <v>71</v>
      </c>
      <c r="Q13" s="27">
        <v>45437</v>
      </c>
      <c r="R13" s="20" t="s">
        <v>60</v>
      </c>
      <c r="S13" s="20" t="s">
        <v>38</v>
      </c>
      <c r="T13" s="20"/>
      <c r="U13" s="20" t="s">
        <v>58</v>
      </c>
      <c r="V13" s="20" t="s">
        <v>58</v>
      </c>
      <c r="W13" s="21" t="s">
        <v>58</v>
      </c>
    </row>
    <row r="14" spans="1:23" ht="21.95" customHeight="1" x14ac:dyDescent="0.2">
      <c r="A14" s="11" t="s">
        <v>204</v>
      </c>
      <c r="B14" s="15" t="s">
        <v>72</v>
      </c>
      <c r="C14" s="18" t="s">
        <v>56</v>
      </c>
      <c r="D14" s="18" t="s">
        <v>57</v>
      </c>
      <c r="E14" s="19" t="s">
        <v>205</v>
      </c>
      <c r="F14" s="19" t="s">
        <v>206</v>
      </c>
      <c r="G14" s="19" t="s">
        <v>207</v>
      </c>
      <c r="H14" s="20" t="s">
        <v>62</v>
      </c>
      <c r="I14" s="20" t="s">
        <v>60</v>
      </c>
      <c r="J14" s="20" t="s">
        <v>63</v>
      </c>
      <c r="K14" s="20"/>
      <c r="L14" s="20" t="s">
        <v>58</v>
      </c>
      <c r="M14" s="20" t="s">
        <v>58</v>
      </c>
      <c r="N14" s="20"/>
      <c r="O14" s="20" t="s">
        <v>58</v>
      </c>
      <c r="P14" s="20" t="s">
        <v>58</v>
      </c>
      <c r="Q14" s="20"/>
      <c r="R14" s="20" t="s">
        <v>58</v>
      </c>
      <c r="S14" s="20" t="s">
        <v>58</v>
      </c>
      <c r="T14" s="20"/>
      <c r="U14" s="20" t="s">
        <v>58</v>
      </c>
      <c r="V14" s="20" t="s">
        <v>58</v>
      </c>
      <c r="W14" s="21" t="s">
        <v>58</v>
      </c>
    </row>
    <row r="15" spans="1:23" s="16" customFormat="1" ht="21.95" customHeight="1" x14ac:dyDescent="0.2">
      <c r="A15" s="11" t="s">
        <v>204</v>
      </c>
      <c r="B15" s="15" t="s">
        <v>73</v>
      </c>
      <c r="C15" s="15" t="s">
        <v>56</v>
      </c>
      <c r="D15" s="18" t="s">
        <v>57</v>
      </c>
      <c r="E15" s="19" t="s">
        <v>205</v>
      </c>
      <c r="F15" s="19" t="s">
        <v>206</v>
      </c>
      <c r="G15" s="19" t="s">
        <v>207</v>
      </c>
      <c r="H15" s="20"/>
      <c r="I15" s="20" t="s">
        <v>58</v>
      </c>
      <c r="J15" s="20" t="s">
        <v>58</v>
      </c>
      <c r="K15" s="20"/>
      <c r="L15" s="20" t="s">
        <v>58</v>
      </c>
      <c r="M15" s="20" t="s">
        <v>58</v>
      </c>
      <c r="N15" s="20"/>
      <c r="O15" s="20" t="s">
        <v>58</v>
      </c>
      <c r="P15" s="20" t="s">
        <v>58</v>
      </c>
      <c r="Q15" s="20" t="s">
        <v>74</v>
      </c>
      <c r="R15" s="20" t="s">
        <v>60</v>
      </c>
      <c r="S15" s="20" t="s">
        <v>75</v>
      </c>
      <c r="T15" s="20"/>
      <c r="U15" s="20" t="s">
        <v>58</v>
      </c>
      <c r="V15" s="20" t="s">
        <v>58</v>
      </c>
      <c r="W15" s="21" t="s">
        <v>58</v>
      </c>
    </row>
    <row r="16" spans="1:23" ht="21.95" customHeight="1" x14ac:dyDescent="0.2">
      <c r="A16" s="11" t="s">
        <v>204</v>
      </c>
      <c r="B16" s="15" t="s">
        <v>76</v>
      </c>
      <c r="C16" s="18" t="s">
        <v>56</v>
      </c>
      <c r="D16" s="18" t="s">
        <v>57</v>
      </c>
      <c r="E16" s="19" t="s">
        <v>205</v>
      </c>
      <c r="F16" s="19" t="s">
        <v>206</v>
      </c>
      <c r="G16" s="19" t="s">
        <v>207</v>
      </c>
      <c r="H16" s="20"/>
      <c r="I16" s="20" t="s">
        <v>58</v>
      </c>
      <c r="J16" s="20" t="s">
        <v>58</v>
      </c>
      <c r="K16" s="20"/>
      <c r="L16" s="20" t="s">
        <v>58</v>
      </c>
      <c r="M16" s="20" t="s">
        <v>58</v>
      </c>
      <c r="N16" s="20"/>
      <c r="O16" s="20" t="s">
        <v>58</v>
      </c>
      <c r="P16" s="20" t="s">
        <v>58</v>
      </c>
      <c r="Q16" s="20" t="s">
        <v>59</v>
      </c>
      <c r="R16" s="20" t="s">
        <v>60</v>
      </c>
      <c r="S16" s="20" t="s">
        <v>39</v>
      </c>
      <c r="T16" s="20"/>
      <c r="U16" s="20" t="s">
        <v>58</v>
      </c>
      <c r="V16" s="20" t="s">
        <v>58</v>
      </c>
      <c r="W16" s="21" t="s">
        <v>58</v>
      </c>
    </row>
    <row r="17" spans="1:23" ht="21.95" customHeight="1" x14ac:dyDescent="0.2">
      <c r="A17" s="11" t="s">
        <v>204</v>
      </c>
      <c r="B17" s="15" t="s">
        <v>77</v>
      </c>
      <c r="C17" s="18" t="s">
        <v>56</v>
      </c>
      <c r="D17" s="18" t="s">
        <v>57</v>
      </c>
      <c r="E17" s="19" t="s">
        <v>205</v>
      </c>
      <c r="F17" s="19" t="s">
        <v>206</v>
      </c>
      <c r="G17" s="19" t="s">
        <v>207</v>
      </c>
      <c r="H17" s="20"/>
      <c r="I17" s="20" t="s">
        <v>58</v>
      </c>
      <c r="J17" s="20" t="s">
        <v>58</v>
      </c>
      <c r="K17" s="20"/>
      <c r="L17" s="20" t="s">
        <v>58</v>
      </c>
      <c r="M17" s="20" t="s">
        <v>58</v>
      </c>
      <c r="N17" s="20"/>
      <c r="O17" s="20" t="s">
        <v>58</v>
      </c>
      <c r="P17" s="20" t="s">
        <v>58</v>
      </c>
      <c r="Q17" s="20" t="s">
        <v>78</v>
      </c>
      <c r="R17" s="20" t="s">
        <v>60</v>
      </c>
      <c r="S17" s="20">
        <v>4</v>
      </c>
      <c r="T17" s="20"/>
      <c r="U17" s="20" t="s">
        <v>58</v>
      </c>
      <c r="V17" s="20" t="s">
        <v>58</v>
      </c>
      <c r="W17" s="21" t="s">
        <v>58</v>
      </c>
    </row>
    <row r="18" spans="1:23" ht="21.95" customHeight="1" x14ac:dyDescent="0.2">
      <c r="A18" s="11" t="s">
        <v>204</v>
      </c>
      <c r="B18" s="15" t="s">
        <v>79</v>
      </c>
      <c r="C18" s="18" t="s">
        <v>56</v>
      </c>
      <c r="D18" s="18" t="s">
        <v>57</v>
      </c>
      <c r="E18" s="19" t="s">
        <v>205</v>
      </c>
      <c r="F18" s="19" t="s">
        <v>206</v>
      </c>
      <c r="G18" s="19" t="s">
        <v>207</v>
      </c>
      <c r="H18" s="20"/>
      <c r="I18" s="20" t="s">
        <v>58</v>
      </c>
      <c r="J18" s="20" t="s">
        <v>58</v>
      </c>
      <c r="K18" s="20"/>
      <c r="L18" s="20" t="s">
        <v>58</v>
      </c>
      <c r="M18" s="20" t="s">
        <v>58</v>
      </c>
      <c r="N18" s="20"/>
      <c r="O18" s="20" t="s">
        <v>58</v>
      </c>
      <c r="P18" s="20" t="s">
        <v>58</v>
      </c>
      <c r="Q18" s="20" t="s">
        <v>80</v>
      </c>
      <c r="R18" s="20" t="s">
        <v>60</v>
      </c>
      <c r="S18" s="20" t="s">
        <v>35</v>
      </c>
      <c r="T18" s="20"/>
      <c r="U18" s="20" t="s">
        <v>58</v>
      </c>
      <c r="V18" s="20" t="s">
        <v>58</v>
      </c>
      <c r="W18" s="21" t="s">
        <v>58</v>
      </c>
    </row>
    <row r="19" spans="1:23" ht="21.95" customHeight="1" x14ac:dyDescent="0.2">
      <c r="A19" s="13" t="s">
        <v>204</v>
      </c>
      <c r="B19" s="15" t="s">
        <v>81</v>
      </c>
      <c r="C19" s="18" t="s">
        <v>56</v>
      </c>
      <c r="D19" s="18" t="s">
        <v>57</v>
      </c>
      <c r="E19" s="24" t="s">
        <v>205</v>
      </c>
      <c r="F19" s="24" t="s">
        <v>206</v>
      </c>
      <c r="G19" s="24" t="s">
        <v>207</v>
      </c>
      <c r="H19" s="20" t="s">
        <v>62</v>
      </c>
      <c r="I19" s="20" t="s">
        <v>60</v>
      </c>
      <c r="J19" s="20" t="s">
        <v>63</v>
      </c>
      <c r="K19" s="20"/>
      <c r="L19" s="20" t="s">
        <v>58</v>
      </c>
      <c r="M19" s="20" t="s">
        <v>58</v>
      </c>
      <c r="N19" s="20"/>
      <c r="O19" s="20" t="s">
        <v>58</v>
      </c>
      <c r="P19" s="20" t="s">
        <v>58</v>
      </c>
      <c r="Q19" s="20"/>
      <c r="R19" s="20" t="s">
        <v>58</v>
      </c>
      <c r="S19" s="20" t="s">
        <v>58</v>
      </c>
      <c r="T19" s="20"/>
      <c r="U19" s="20" t="s">
        <v>58</v>
      </c>
      <c r="V19" s="20" t="s">
        <v>58</v>
      </c>
      <c r="W19" s="21" t="s">
        <v>58</v>
      </c>
    </row>
    <row r="20" spans="1:23" ht="11.45" customHeight="1" x14ac:dyDescent="0.2">
      <c r="A20" s="13" t="s">
        <v>204</v>
      </c>
      <c r="B20" s="15" t="s">
        <v>214</v>
      </c>
      <c r="C20" s="18" t="s">
        <v>56</v>
      </c>
      <c r="D20" s="18" t="s">
        <v>57</v>
      </c>
      <c r="E20" s="24" t="s">
        <v>205</v>
      </c>
      <c r="F20" s="24" t="s">
        <v>206</v>
      </c>
      <c r="G20" s="24" t="s">
        <v>207</v>
      </c>
      <c r="H20" s="20"/>
      <c r="I20" s="20" t="s">
        <v>58</v>
      </c>
      <c r="J20" s="20" t="s">
        <v>58</v>
      </c>
      <c r="K20" s="20"/>
      <c r="L20" s="20" t="s">
        <v>58</v>
      </c>
      <c r="M20" s="20" t="s">
        <v>58</v>
      </c>
      <c r="N20" s="20"/>
      <c r="O20" s="20" t="s">
        <v>58</v>
      </c>
      <c r="P20" s="20" t="s">
        <v>58</v>
      </c>
      <c r="Q20" s="27">
        <v>45498</v>
      </c>
      <c r="R20" s="20" t="s">
        <v>60</v>
      </c>
      <c r="S20" s="20">
        <v>8</v>
      </c>
      <c r="T20" s="20"/>
      <c r="U20" s="20" t="s">
        <v>58</v>
      </c>
      <c r="V20" s="20" t="s">
        <v>58</v>
      </c>
      <c r="W20" s="21" t="s">
        <v>58</v>
      </c>
    </row>
    <row r="21" spans="1:23" ht="11.45" customHeight="1" x14ac:dyDescent="0.2">
      <c r="A21" s="13" t="s">
        <v>204</v>
      </c>
      <c r="B21" s="56" t="s">
        <v>216</v>
      </c>
      <c r="C21" s="57">
        <v>643</v>
      </c>
      <c r="D21" s="23" t="s">
        <v>57</v>
      </c>
      <c r="E21" s="24" t="s">
        <v>205</v>
      </c>
      <c r="F21" s="24" t="s">
        <v>206</v>
      </c>
      <c r="G21" s="24" t="s">
        <v>207</v>
      </c>
      <c r="H21" s="54"/>
      <c r="I21" s="54" t="s">
        <v>58</v>
      </c>
      <c r="J21" s="54" t="s">
        <v>58</v>
      </c>
      <c r="K21" s="54"/>
      <c r="L21" s="54" t="s">
        <v>58</v>
      </c>
      <c r="M21" s="25" t="s">
        <v>58</v>
      </c>
      <c r="N21" s="25"/>
      <c r="O21" s="25" t="s">
        <v>58</v>
      </c>
      <c r="P21" s="25" t="s">
        <v>58</v>
      </c>
      <c r="Q21" s="53">
        <v>45525</v>
      </c>
      <c r="R21" s="54" t="s">
        <v>60</v>
      </c>
      <c r="S21" s="55">
        <v>22</v>
      </c>
      <c r="T21" s="25"/>
      <c r="U21" s="25" t="s">
        <v>58</v>
      </c>
      <c r="V21" s="25" t="s">
        <v>58</v>
      </c>
      <c r="W21" s="26" t="s">
        <v>58</v>
      </c>
    </row>
  </sheetData>
  <mergeCells count="15">
    <mergeCell ref="B2:W2"/>
    <mergeCell ref="B3:W3"/>
    <mergeCell ref="B4:B6"/>
    <mergeCell ref="C4:C6"/>
    <mergeCell ref="D4:D6"/>
    <mergeCell ref="E4:E6"/>
    <mergeCell ref="F4:F6"/>
    <mergeCell ref="G4:G6"/>
    <mergeCell ref="H4:V4"/>
    <mergeCell ref="W4:W6"/>
    <mergeCell ref="H5:J5"/>
    <mergeCell ref="K5:M5"/>
    <mergeCell ref="N5:P5"/>
    <mergeCell ref="Q5:S5"/>
    <mergeCell ref="T5:V5"/>
  </mergeCells>
  <pageMargins left="0.39370078740157483" right="0.39370078740157483" top="0.39370078740157483" bottom="0.39370078740157483" header="0" footer="0"/>
  <pageSetup paperSize="9" pageOrder="overThenDown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F21"/>
  <sheetViews>
    <sheetView workbookViewId="0">
      <selection activeCell="K21" sqref="K21"/>
    </sheetView>
  </sheetViews>
  <sheetFormatPr defaultColWidth="10.5" defaultRowHeight="11.45" customHeight="1" x14ac:dyDescent="0.2"/>
  <cols>
    <col min="1" max="1" width="24.1640625" style="1" customWidth="1"/>
    <col min="2" max="2" width="34" style="1" customWidth="1"/>
    <col min="3" max="3" width="33.6640625" style="1" customWidth="1"/>
    <col min="4" max="4" width="23.33203125" style="1" customWidth="1"/>
    <col min="5" max="5" width="35.5" style="1" customWidth="1"/>
    <col min="6" max="6" width="23.33203125" style="1" customWidth="1"/>
  </cols>
  <sheetData>
    <row r="1" spans="1:6" ht="11.45" customHeight="1" x14ac:dyDescent="0.2">
      <c r="A1" s="1" t="s">
        <v>1</v>
      </c>
    </row>
    <row r="2" spans="1:6" s="1" customFormat="1" ht="11.1" customHeight="1" x14ac:dyDescent="0.2">
      <c r="D2" s="49" t="s">
        <v>217</v>
      </c>
      <c r="E2" s="49"/>
      <c r="F2" s="49"/>
    </row>
    <row r="3" spans="1:6" s="1" customFormat="1" ht="99.95" customHeight="1" x14ac:dyDescent="0.2">
      <c r="D3" s="4" t="s">
        <v>82</v>
      </c>
      <c r="E3" s="4" t="s">
        <v>83</v>
      </c>
      <c r="F3" s="3" t="s">
        <v>84</v>
      </c>
    </row>
    <row r="4" spans="1:6" s="1" customFormat="1" ht="11.1" customHeight="1" x14ac:dyDescent="0.2">
      <c r="D4" s="5" t="s">
        <v>34</v>
      </c>
      <c r="E4" s="5" t="s">
        <v>35</v>
      </c>
      <c r="F4" s="5" t="s">
        <v>36</v>
      </c>
    </row>
    <row r="5" spans="1:6" ht="44.1" customHeight="1" x14ac:dyDescent="0.2">
      <c r="A5" s="8" t="s">
        <v>85</v>
      </c>
      <c r="B5" s="12" t="s">
        <v>86</v>
      </c>
      <c r="C5" s="6" t="s">
        <v>87</v>
      </c>
      <c r="D5" s="15" t="s">
        <v>34</v>
      </c>
      <c r="E5" s="15" t="s">
        <v>58</v>
      </c>
      <c r="F5" s="60" t="s">
        <v>88</v>
      </c>
    </row>
    <row r="6" spans="1:6" s="17" customFormat="1" ht="44.1" customHeight="1" x14ac:dyDescent="0.2">
      <c r="A6" s="8" t="s">
        <v>90</v>
      </c>
      <c r="B6" s="8" t="s">
        <v>91</v>
      </c>
      <c r="C6" s="8" t="s">
        <v>92</v>
      </c>
      <c r="D6" s="15" t="s">
        <v>44</v>
      </c>
      <c r="E6" s="15">
        <v>100</v>
      </c>
      <c r="F6" s="61" t="s">
        <v>93</v>
      </c>
    </row>
    <row r="7" spans="1:6" ht="44.1" customHeight="1" x14ac:dyDescent="0.2">
      <c r="A7" s="8" t="s">
        <v>94</v>
      </c>
      <c r="B7" s="12" t="s">
        <v>208</v>
      </c>
      <c r="C7" s="6" t="s">
        <v>95</v>
      </c>
      <c r="D7" s="15" t="s">
        <v>45</v>
      </c>
      <c r="E7" s="15" t="s">
        <v>58</v>
      </c>
      <c r="F7" s="61" t="s">
        <v>89</v>
      </c>
    </row>
    <row r="8" spans="1:6" ht="44.1" customHeight="1" x14ac:dyDescent="0.2">
      <c r="A8" s="8" t="s">
        <v>96</v>
      </c>
      <c r="B8" s="12" t="s">
        <v>97</v>
      </c>
      <c r="C8" s="6" t="s">
        <v>87</v>
      </c>
      <c r="D8" s="15" t="s">
        <v>47</v>
      </c>
      <c r="E8" s="15">
        <v>100</v>
      </c>
      <c r="F8" s="61" t="s">
        <v>98</v>
      </c>
    </row>
    <row r="9" spans="1:6" ht="44.1" customHeight="1" x14ac:dyDescent="0.2">
      <c r="A9" s="8" t="s">
        <v>99</v>
      </c>
      <c r="B9" s="12" t="s">
        <v>208</v>
      </c>
      <c r="C9" s="6" t="s">
        <v>100</v>
      </c>
      <c r="D9" s="15" t="s">
        <v>35</v>
      </c>
      <c r="E9" s="15" t="s">
        <v>58</v>
      </c>
      <c r="F9" s="61" t="s">
        <v>89</v>
      </c>
    </row>
    <row r="10" spans="1:6" ht="44.1" customHeight="1" x14ac:dyDescent="0.2">
      <c r="A10" s="8" t="s">
        <v>101</v>
      </c>
      <c r="B10" s="12" t="s">
        <v>102</v>
      </c>
      <c r="C10" s="6" t="s">
        <v>103</v>
      </c>
      <c r="D10" s="15" t="s">
        <v>53</v>
      </c>
      <c r="E10" s="15">
        <v>95</v>
      </c>
      <c r="F10" s="61" t="s">
        <v>93</v>
      </c>
    </row>
    <row r="11" spans="1:6" ht="44.1" customHeight="1" x14ac:dyDescent="0.2">
      <c r="A11" s="8" t="s">
        <v>104</v>
      </c>
      <c r="B11" s="12" t="s">
        <v>208</v>
      </c>
      <c r="C11" s="6" t="s">
        <v>105</v>
      </c>
      <c r="D11" s="15" t="s">
        <v>55</v>
      </c>
      <c r="E11" s="15" t="s">
        <v>58</v>
      </c>
      <c r="F11" s="61" t="s">
        <v>89</v>
      </c>
    </row>
    <row r="12" spans="1:6" ht="44.1" customHeight="1" x14ac:dyDescent="0.2">
      <c r="A12" s="8" t="s">
        <v>106</v>
      </c>
      <c r="B12" s="12" t="s">
        <v>208</v>
      </c>
      <c r="C12" s="6" t="s">
        <v>107</v>
      </c>
      <c r="D12" s="15" t="s">
        <v>67</v>
      </c>
      <c r="E12" s="15" t="s">
        <v>58</v>
      </c>
      <c r="F12" s="61" t="s">
        <v>89</v>
      </c>
    </row>
    <row r="13" spans="1:6" ht="44.1" customHeight="1" x14ac:dyDescent="0.2">
      <c r="A13" s="8" t="s">
        <v>108</v>
      </c>
      <c r="B13" s="12" t="s">
        <v>109</v>
      </c>
      <c r="C13" s="6" t="s">
        <v>87</v>
      </c>
      <c r="D13" s="15" t="s">
        <v>110</v>
      </c>
      <c r="E13" s="15" t="s">
        <v>58</v>
      </c>
      <c r="F13" s="61" t="s">
        <v>88</v>
      </c>
    </row>
    <row r="14" spans="1:6" ht="44.1" customHeight="1" x14ac:dyDescent="0.2">
      <c r="A14" s="8" t="s">
        <v>111</v>
      </c>
      <c r="B14" s="12" t="s">
        <v>112</v>
      </c>
      <c r="C14" s="6" t="s">
        <v>100</v>
      </c>
      <c r="D14" s="15" t="s">
        <v>36</v>
      </c>
      <c r="E14" s="15">
        <v>90.18</v>
      </c>
      <c r="F14" s="61" t="s">
        <v>93</v>
      </c>
    </row>
    <row r="15" spans="1:6" ht="44.1" customHeight="1" x14ac:dyDescent="0.2">
      <c r="A15" s="8" t="s">
        <v>113</v>
      </c>
      <c r="B15" s="12" t="s">
        <v>208</v>
      </c>
      <c r="C15" s="6" t="s">
        <v>103</v>
      </c>
      <c r="D15" s="15" t="s">
        <v>37</v>
      </c>
      <c r="E15" s="15" t="s">
        <v>58</v>
      </c>
      <c r="F15" s="61" t="s">
        <v>89</v>
      </c>
    </row>
    <row r="16" spans="1:6" ht="44.1" customHeight="1" x14ac:dyDescent="0.2">
      <c r="A16" s="8" t="s">
        <v>114</v>
      </c>
      <c r="B16" s="12" t="s">
        <v>208</v>
      </c>
      <c r="C16" s="6" t="s">
        <v>87</v>
      </c>
      <c r="D16" s="15" t="s">
        <v>38</v>
      </c>
      <c r="E16" s="15" t="s">
        <v>58</v>
      </c>
      <c r="F16" s="61" t="s">
        <v>115</v>
      </c>
    </row>
    <row r="17" spans="1:6" ht="44.1" customHeight="1" x14ac:dyDescent="0.2">
      <c r="A17" s="8" t="s">
        <v>116</v>
      </c>
      <c r="B17" s="12" t="s">
        <v>208</v>
      </c>
      <c r="C17" s="6" t="s">
        <v>117</v>
      </c>
      <c r="D17" s="15" t="s">
        <v>39</v>
      </c>
      <c r="E17" s="15" t="s">
        <v>58</v>
      </c>
      <c r="F17" s="61" t="s">
        <v>89</v>
      </c>
    </row>
    <row r="18" spans="1:6" s="17" customFormat="1" ht="44.1" customHeight="1" x14ac:dyDescent="0.2">
      <c r="A18" s="8" t="s">
        <v>118</v>
      </c>
      <c r="B18" s="8" t="s">
        <v>208</v>
      </c>
      <c r="C18" s="8" t="s">
        <v>92</v>
      </c>
      <c r="D18" s="15" t="s">
        <v>40</v>
      </c>
      <c r="E18" s="15" t="s">
        <v>58</v>
      </c>
      <c r="F18" s="61" t="s">
        <v>89</v>
      </c>
    </row>
    <row r="19" spans="1:6" s="17" customFormat="1" ht="44.1" customHeight="1" x14ac:dyDescent="0.2">
      <c r="A19" s="8" t="s">
        <v>119</v>
      </c>
      <c r="B19" s="8" t="s">
        <v>120</v>
      </c>
      <c r="C19" s="8" t="s">
        <v>87</v>
      </c>
      <c r="D19" s="15" t="s">
        <v>42</v>
      </c>
      <c r="E19" s="15">
        <v>51</v>
      </c>
      <c r="F19" s="61" t="s">
        <v>98</v>
      </c>
    </row>
    <row r="20" spans="1:6" ht="45" x14ac:dyDescent="0.2">
      <c r="A20" s="9" t="s">
        <v>211</v>
      </c>
      <c r="B20" s="13" t="s">
        <v>208</v>
      </c>
      <c r="C20" s="14" t="s">
        <v>212</v>
      </c>
      <c r="D20" s="15">
        <v>13</v>
      </c>
      <c r="E20" s="15">
        <v>100</v>
      </c>
      <c r="F20" s="61" t="s">
        <v>93</v>
      </c>
    </row>
    <row r="21" spans="1:6" ht="45" x14ac:dyDescent="0.2">
      <c r="A21" s="9" t="s">
        <v>215</v>
      </c>
      <c r="B21" s="13" t="s">
        <v>208</v>
      </c>
      <c r="C21" s="14" t="s">
        <v>212</v>
      </c>
      <c r="D21" s="59">
        <v>8</v>
      </c>
      <c r="E21" s="59" t="s">
        <v>58</v>
      </c>
      <c r="F21" s="62" t="s">
        <v>89</v>
      </c>
    </row>
  </sheetData>
  <mergeCells count="1">
    <mergeCell ref="D2:F2"/>
  </mergeCell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8"/>
  <sheetViews>
    <sheetView topLeftCell="B1" workbookViewId="0">
      <selection activeCell="C2" sqref="C2:H2"/>
    </sheetView>
  </sheetViews>
  <sheetFormatPr defaultColWidth="10.5" defaultRowHeight="11.45" customHeight="1" x14ac:dyDescent="0.2"/>
  <cols>
    <col min="1" max="2" width="46.6640625" style="1" customWidth="1"/>
    <col min="3" max="3" width="68.33203125" style="1" bestFit="1" customWidth="1"/>
    <col min="4" max="8" width="23.33203125" style="1" customWidth="1"/>
  </cols>
  <sheetData>
    <row r="1" spans="1:8" ht="11.45" customHeight="1" x14ac:dyDescent="0.2">
      <c r="A1" s="1" t="s">
        <v>2</v>
      </c>
    </row>
    <row r="2" spans="1:8" s="1" customFormat="1" ht="11.1" customHeight="1" x14ac:dyDescent="0.2">
      <c r="C2" s="49" t="s">
        <v>217</v>
      </c>
      <c r="D2" s="49"/>
      <c r="E2" s="49"/>
      <c r="F2" s="49"/>
      <c r="G2" s="49"/>
      <c r="H2" s="49"/>
    </row>
    <row r="3" spans="1:8" s="1" customFormat="1" ht="11.1" customHeight="1" x14ac:dyDescent="0.2">
      <c r="C3" s="52" t="s">
        <v>121</v>
      </c>
      <c r="D3" s="52"/>
      <c r="E3" s="52"/>
      <c r="F3" s="52"/>
      <c r="G3" s="49" t="s">
        <v>122</v>
      </c>
      <c r="H3" s="49" t="s">
        <v>123</v>
      </c>
    </row>
    <row r="4" spans="1:8" s="1" customFormat="1" ht="111" customHeight="1" x14ac:dyDescent="0.2">
      <c r="C4" s="4" t="s">
        <v>124</v>
      </c>
      <c r="D4" s="4" t="s">
        <v>125</v>
      </c>
      <c r="E4" s="4" t="s">
        <v>126</v>
      </c>
      <c r="F4" s="4" t="s">
        <v>127</v>
      </c>
      <c r="G4" s="51"/>
      <c r="H4" s="51"/>
    </row>
    <row r="5" spans="1:8" s="1" customFormat="1" ht="11.1" customHeight="1" x14ac:dyDescent="0.2">
      <c r="C5" s="5" t="s">
        <v>34</v>
      </c>
      <c r="D5" s="5" t="s">
        <v>35</v>
      </c>
      <c r="E5" s="5" t="s">
        <v>36</v>
      </c>
      <c r="F5" s="5" t="s">
        <v>37</v>
      </c>
      <c r="G5" s="5" t="s">
        <v>38</v>
      </c>
      <c r="H5" s="5" t="s">
        <v>39</v>
      </c>
    </row>
    <row r="6" spans="1:8" ht="44.1" customHeight="1" x14ac:dyDescent="0.2">
      <c r="A6" s="8" t="s">
        <v>128</v>
      </c>
      <c r="B6" s="6" t="s">
        <v>129</v>
      </c>
      <c r="C6" s="28" t="s">
        <v>130</v>
      </c>
      <c r="D6" s="29" t="s">
        <v>131</v>
      </c>
      <c r="E6" s="29" t="s">
        <v>132</v>
      </c>
      <c r="F6" s="29" t="s">
        <v>133</v>
      </c>
      <c r="G6" s="30">
        <v>44.29</v>
      </c>
      <c r="H6" s="31" t="s">
        <v>58</v>
      </c>
    </row>
    <row r="7" spans="1:8" ht="44.1" customHeight="1" x14ac:dyDescent="0.2">
      <c r="A7" s="8" t="s">
        <v>134</v>
      </c>
      <c r="B7" s="6" t="s">
        <v>129</v>
      </c>
      <c r="C7" s="15" t="s">
        <v>135</v>
      </c>
      <c r="D7" s="20" t="s">
        <v>136</v>
      </c>
      <c r="E7" s="20" t="s">
        <v>137</v>
      </c>
      <c r="F7" s="20" t="s">
        <v>138</v>
      </c>
      <c r="G7" s="32">
        <v>25.71</v>
      </c>
      <c r="H7" s="21" t="s">
        <v>58</v>
      </c>
    </row>
    <row r="8" spans="1:8" ht="44.1" customHeight="1" x14ac:dyDescent="0.2">
      <c r="A8" s="9" t="s">
        <v>139</v>
      </c>
      <c r="B8" s="7" t="s">
        <v>129</v>
      </c>
      <c r="C8" s="22" t="s">
        <v>140</v>
      </c>
      <c r="D8" s="25" t="s">
        <v>131</v>
      </c>
      <c r="E8" s="25" t="s">
        <v>141</v>
      </c>
      <c r="F8" s="25" t="s">
        <v>142</v>
      </c>
      <c r="G8" s="33">
        <v>27.62</v>
      </c>
      <c r="H8" s="26" t="s">
        <v>58</v>
      </c>
    </row>
  </sheetData>
  <mergeCells count="4">
    <mergeCell ref="C2:H2"/>
    <mergeCell ref="C3:F3"/>
    <mergeCell ref="G3:G4"/>
    <mergeCell ref="H3:H4"/>
  </mergeCell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6"/>
  <sheetViews>
    <sheetView workbookViewId="0">
      <selection activeCell="C2" sqref="C2:J2"/>
    </sheetView>
  </sheetViews>
  <sheetFormatPr defaultColWidth="10.5" defaultRowHeight="11.45" customHeight="1" x14ac:dyDescent="0.2"/>
  <cols>
    <col min="1" max="2" width="46.6640625" style="1" customWidth="1"/>
    <col min="3" max="10" width="23.33203125" style="1" customWidth="1"/>
  </cols>
  <sheetData>
    <row r="1" spans="1:10" ht="11.45" customHeight="1" x14ac:dyDescent="0.2">
      <c r="A1" s="1" t="s">
        <v>3</v>
      </c>
    </row>
    <row r="2" spans="1:10" s="1" customFormat="1" ht="11.1" customHeight="1" x14ac:dyDescent="0.2">
      <c r="C2" s="49" t="s">
        <v>217</v>
      </c>
      <c r="D2" s="49"/>
      <c r="E2" s="49"/>
      <c r="F2" s="49"/>
      <c r="G2" s="49"/>
      <c r="H2" s="49"/>
      <c r="I2" s="49"/>
      <c r="J2" s="49"/>
    </row>
    <row r="3" spans="1:10" s="1" customFormat="1" ht="11.1" customHeight="1" x14ac:dyDescent="0.2">
      <c r="C3" s="52" t="s">
        <v>143</v>
      </c>
      <c r="D3" s="52"/>
      <c r="E3" s="52"/>
      <c r="F3" s="52"/>
      <c r="G3" s="52"/>
      <c r="H3" s="52"/>
      <c r="I3" s="49" t="s">
        <v>122</v>
      </c>
      <c r="J3" s="49" t="s">
        <v>123</v>
      </c>
    </row>
    <row r="4" spans="1:10" s="1" customFormat="1" ht="122.1" customHeight="1" x14ac:dyDescent="0.2">
      <c r="C4" s="4" t="s">
        <v>144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126</v>
      </c>
      <c r="I4" s="51"/>
      <c r="J4" s="51"/>
    </row>
    <row r="5" spans="1:10" s="1" customFormat="1" ht="11.1" customHeight="1" x14ac:dyDescent="0.2">
      <c r="C5" s="5" t="s">
        <v>34</v>
      </c>
      <c r="D5" s="5" t="s">
        <v>35</v>
      </c>
      <c r="E5" s="5" t="s">
        <v>36</v>
      </c>
      <c r="F5" s="5" t="s">
        <v>37</v>
      </c>
      <c r="G5" s="5" t="s">
        <v>38</v>
      </c>
      <c r="H5" s="5" t="s">
        <v>39</v>
      </c>
      <c r="I5" s="5" t="s">
        <v>40</v>
      </c>
      <c r="J5" s="5" t="s">
        <v>41</v>
      </c>
    </row>
    <row r="6" spans="1:10" ht="44.1" customHeight="1" x14ac:dyDescent="0.2">
      <c r="A6" s="9" t="s">
        <v>145</v>
      </c>
      <c r="B6" s="7" t="s">
        <v>146</v>
      </c>
      <c r="C6" s="34" t="s">
        <v>58</v>
      </c>
      <c r="D6" s="35" t="s">
        <v>58</v>
      </c>
      <c r="E6" s="35" t="s">
        <v>58</v>
      </c>
      <c r="F6" s="35" t="s">
        <v>58</v>
      </c>
      <c r="G6" s="35" t="s">
        <v>58</v>
      </c>
      <c r="H6" s="35" t="s">
        <v>58</v>
      </c>
      <c r="I6" s="35" t="s">
        <v>58</v>
      </c>
      <c r="J6" s="36" t="s">
        <v>58</v>
      </c>
    </row>
  </sheetData>
  <mergeCells count="4">
    <mergeCell ref="C2:J2"/>
    <mergeCell ref="C3:H3"/>
    <mergeCell ref="I3:I4"/>
    <mergeCell ref="J3:J4"/>
  </mergeCell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T22"/>
  <sheetViews>
    <sheetView topLeftCell="I1" workbookViewId="0">
      <selection activeCell="B37" sqref="B37"/>
    </sheetView>
  </sheetViews>
  <sheetFormatPr defaultColWidth="10.5" defaultRowHeight="11.45" customHeight="1" x14ac:dyDescent="0.2"/>
  <cols>
    <col min="1" max="1" width="46.6640625" style="1" customWidth="1"/>
    <col min="2" max="2" width="88.1640625" style="1" customWidth="1"/>
    <col min="3" max="3" width="22.33203125" style="1" customWidth="1"/>
    <col min="4" max="4" width="18" style="1" customWidth="1"/>
    <col min="5" max="5" width="20.83203125" style="1" customWidth="1"/>
    <col min="6" max="17" width="23.33203125" style="1" customWidth="1"/>
    <col min="18" max="18" width="36.1640625" style="1" bestFit="1" customWidth="1"/>
    <col min="19" max="20" width="23.33203125" style="1" customWidth="1"/>
  </cols>
  <sheetData>
    <row r="1" spans="1:20" ht="11.45" customHeight="1" x14ac:dyDescent="0.2">
      <c r="A1" s="1" t="s">
        <v>4</v>
      </c>
    </row>
    <row r="2" spans="1:20" s="1" customFormat="1" ht="11.1" customHeight="1" x14ac:dyDescent="0.2">
      <c r="B2" s="49" t="s">
        <v>217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spans="1:20" s="1" customFormat="1" ht="11.1" customHeight="1" x14ac:dyDescent="0.2">
      <c r="B3" s="49" t="s">
        <v>147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</row>
    <row r="4" spans="1:20" s="1" customFormat="1" ht="33" customHeight="1" x14ac:dyDescent="0.2">
      <c r="B4" s="49" t="s">
        <v>148</v>
      </c>
      <c r="C4" s="49" t="s">
        <v>125</v>
      </c>
      <c r="D4" s="49" t="s">
        <v>126</v>
      </c>
      <c r="E4" s="49" t="s">
        <v>149</v>
      </c>
      <c r="F4" s="49" t="s">
        <v>150</v>
      </c>
      <c r="G4" s="52" t="s">
        <v>12</v>
      </c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49" t="s">
        <v>13</v>
      </c>
      <c r="T4" s="49" t="s">
        <v>151</v>
      </c>
    </row>
    <row r="5" spans="1:20" s="1" customFormat="1" ht="33" customHeight="1" x14ac:dyDescent="0.2">
      <c r="B5" s="50"/>
      <c r="C5" s="50"/>
      <c r="D5" s="50"/>
      <c r="E5" s="50"/>
      <c r="F5" s="50"/>
      <c r="G5" s="52" t="s">
        <v>16</v>
      </c>
      <c r="H5" s="52"/>
      <c r="I5" s="52"/>
      <c r="J5" s="52" t="s">
        <v>17</v>
      </c>
      <c r="K5" s="52"/>
      <c r="L5" s="52"/>
      <c r="M5" s="52" t="s">
        <v>18</v>
      </c>
      <c r="N5" s="52"/>
      <c r="O5" s="52"/>
      <c r="P5" s="52" t="s">
        <v>152</v>
      </c>
      <c r="Q5" s="52"/>
      <c r="R5" s="52"/>
      <c r="S5" s="50"/>
      <c r="T5" s="50"/>
    </row>
    <row r="6" spans="1:20" s="1" customFormat="1" ht="33" customHeight="1" x14ac:dyDescent="0.2">
      <c r="B6" s="51"/>
      <c r="C6" s="51"/>
      <c r="D6" s="51"/>
      <c r="E6" s="51"/>
      <c r="F6" s="51"/>
      <c r="G6" s="4" t="s">
        <v>25</v>
      </c>
      <c r="H6" s="4" t="s">
        <v>26</v>
      </c>
      <c r="I6" s="4" t="s">
        <v>27</v>
      </c>
      <c r="J6" s="4" t="s">
        <v>28</v>
      </c>
      <c r="K6" s="4" t="s">
        <v>29</v>
      </c>
      <c r="L6" s="4" t="s">
        <v>30</v>
      </c>
      <c r="M6" s="4" t="s">
        <v>31</v>
      </c>
      <c r="N6" s="4" t="s">
        <v>32</v>
      </c>
      <c r="O6" s="4" t="s">
        <v>33</v>
      </c>
      <c r="P6" s="4" t="s">
        <v>153</v>
      </c>
      <c r="Q6" s="4" t="s">
        <v>154</v>
      </c>
      <c r="R6" s="4" t="s">
        <v>155</v>
      </c>
      <c r="S6" s="51"/>
      <c r="T6" s="51"/>
    </row>
    <row r="7" spans="1:20" s="1" customFormat="1" ht="11.1" customHeight="1" x14ac:dyDescent="0.2">
      <c r="B7" s="5" t="s">
        <v>34</v>
      </c>
      <c r="C7" s="5" t="s">
        <v>35</v>
      </c>
      <c r="D7" s="5" t="s">
        <v>36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</row>
    <row r="8" spans="1:20" ht="21.95" customHeight="1" x14ac:dyDescent="0.2">
      <c r="A8" s="6" t="s">
        <v>156</v>
      </c>
      <c r="B8" s="15" t="s">
        <v>157</v>
      </c>
      <c r="C8" s="20" t="s">
        <v>131</v>
      </c>
      <c r="D8" s="20" t="s">
        <v>158</v>
      </c>
      <c r="E8" s="20" t="s">
        <v>58</v>
      </c>
      <c r="F8" s="20" t="s">
        <v>58</v>
      </c>
      <c r="G8" s="20"/>
      <c r="H8" s="20" t="s">
        <v>58</v>
      </c>
      <c r="I8" s="20" t="s">
        <v>58</v>
      </c>
      <c r="J8" s="20" t="s">
        <v>159</v>
      </c>
      <c r="K8" s="20" t="s">
        <v>60</v>
      </c>
      <c r="L8" s="20" t="s">
        <v>160</v>
      </c>
      <c r="M8" s="20"/>
      <c r="N8" s="20" t="s">
        <v>58</v>
      </c>
      <c r="O8" s="20" t="s">
        <v>58</v>
      </c>
      <c r="P8" s="20"/>
      <c r="Q8" s="20" t="s">
        <v>58</v>
      </c>
      <c r="R8" s="20" t="s">
        <v>58</v>
      </c>
      <c r="S8" s="20" t="s">
        <v>58</v>
      </c>
      <c r="T8" s="37">
        <v>5</v>
      </c>
    </row>
    <row r="9" spans="1:20" ht="21.95" customHeight="1" x14ac:dyDescent="0.2">
      <c r="A9" s="6" t="s">
        <v>161</v>
      </c>
      <c r="B9" s="15" t="s">
        <v>162</v>
      </c>
      <c r="C9" s="20" t="s">
        <v>131</v>
      </c>
      <c r="D9" s="20" t="s">
        <v>163</v>
      </c>
      <c r="E9" s="20" t="s">
        <v>58</v>
      </c>
      <c r="F9" s="20" t="s">
        <v>58</v>
      </c>
      <c r="G9" s="20"/>
      <c r="H9" s="20" t="s">
        <v>58</v>
      </c>
      <c r="I9" s="20" t="s">
        <v>58</v>
      </c>
      <c r="J9" s="20"/>
      <c r="K9" s="20" t="s">
        <v>58</v>
      </c>
      <c r="L9" s="20" t="s">
        <v>58</v>
      </c>
      <c r="M9" s="20"/>
      <c r="N9" s="20" t="s">
        <v>58</v>
      </c>
      <c r="O9" s="20" t="s">
        <v>58</v>
      </c>
      <c r="P9" s="20" t="s">
        <v>164</v>
      </c>
      <c r="Q9" s="20" t="s">
        <v>60</v>
      </c>
      <c r="R9" s="20" t="s">
        <v>165</v>
      </c>
      <c r="S9" s="20" t="s">
        <v>58</v>
      </c>
      <c r="T9" s="38">
        <v>45.89</v>
      </c>
    </row>
    <row r="10" spans="1:20" ht="21.95" customHeight="1" x14ac:dyDescent="0.2">
      <c r="A10" s="6" t="s">
        <v>166</v>
      </c>
      <c r="B10" s="39" t="s">
        <v>167</v>
      </c>
      <c r="C10" s="20" t="s">
        <v>131</v>
      </c>
      <c r="D10" s="20" t="s">
        <v>168</v>
      </c>
      <c r="E10" s="20" t="s">
        <v>58</v>
      </c>
      <c r="F10" s="20" t="s">
        <v>58</v>
      </c>
      <c r="G10" s="20"/>
      <c r="H10" s="20" t="s">
        <v>58</v>
      </c>
      <c r="I10" s="20" t="s">
        <v>58</v>
      </c>
      <c r="J10" s="20" t="s">
        <v>169</v>
      </c>
      <c r="K10" s="20" t="s">
        <v>60</v>
      </c>
      <c r="L10" s="20" t="s">
        <v>170</v>
      </c>
      <c r="M10" s="20"/>
      <c r="N10" s="20" t="s">
        <v>58</v>
      </c>
      <c r="O10" s="20" t="s">
        <v>58</v>
      </c>
      <c r="P10" s="20" t="s">
        <v>169</v>
      </c>
      <c r="Q10" s="20" t="s">
        <v>60</v>
      </c>
      <c r="R10" s="20" t="s">
        <v>171</v>
      </c>
      <c r="S10" s="20" t="s">
        <v>58</v>
      </c>
      <c r="T10" s="40">
        <v>100</v>
      </c>
    </row>
    <row r="11" spans="1:20" ht="21.95" customHeight="1" x14ac:dyDescent="0.2">
      <c r="A11" s="6" t="s">
        <v>172</v>
      </c>
      <c r="B11" s="15" t="s">
        <v>173</v>
      </c>
      <c r="C11" s="20" t="s">
        <v>131</v>
      </c>
      <c r="D11" s="20" t="s">
        <v>174</v>
      </c>
      <c r="E11" s="20" t="s">
        <v>58</v>
      </c>
      <c r="F11" s="20" t="s">
        <v>58</v>
      </c>
      <c r="G11" s="20"/>
      <c r="H11" s="20" t="s">
        <v>58</v>
      </c>
      <c r="I11" s="20" t="s">
        <v>58</v>
      </c>
      <c r="J11" s="20" t="s">
        <v>66</v>
      </c>
      <c r="K11" s="20" t="s">
        <v>60</v>
      </c>
      <c r="L11" s="20" t="s">
        <v>175</v>
      </c>
      <c r="M11" s="20"/>
      <c r="N11" s="20" t="s">
        <v>58</v>
      </c>
      <c r="O11" s="20" t="s">
        <v>58</v>
      </c>
      <c r="P11" s="20"/>
      <c r="Q11" s="20" t="s">
        <v>58</v>
      </c>
      <c r="R11" s="20" t="s">
        <v>58</v>
      </c>
      <c r="S11" s="20" t="s">
        <v>58</v>
      </c>
      <c r="T11" s="21" t="s">
        <v>58</v>
      </c>
    </row>
    <row r="12" spans="1:20" ht="21.95" customHeight="1" x14ac:dyDescent="0.2">
      <c r="A12" s="6" t="s">
        <v>176</v>
      </c>
      <c r="B12" s="15" t="s">
        <v>130</v>
      </c>
      <c r="C12" s="20" t="s">
        <v>131</v>
      </c>
      <c r="D12" s="20" t="s">
        <v>132</v>
      </c>
      <c r="E12" s="20" t="s">
        <v>58</v>
      </c>
      <c r="F12" s="20" t="s">
        <v>58</v>
      </c>
      <c r="G12" s="20"/>
      <c r="H12" s="20" t="s">
        <v>58</v>
      </c>
      <c r="I12" s="20" t="s">
        <v>58</v>
      </c>
      <c r="J12" s="20"/>
      <c r="K12" s="20" t="s">
        <v>58</v>
      </c>
      <c r="L12" s="20" t="s">
        <v>58</v>
      </c>
      <c r="M12" s="20" t="s">
        <v>177</v>
      </c>
      <c r="N12" s="20" t="s">
        <v>60</v>
      </c>
      <c r="O12" s="20" t="s">
        <v>178</v>
      </c>
      <c r="P12" s="20"/>
      <c r="Q12" s="20" t="s">
        <v>58</v>
      </c>
      <c r="R12" s="20" t="s">
        <v>58</v>
      </c>
      <c r="S12" s="41">
        <v>44.29</v>
      </c>
      <c r="T12" s="42">
        <v>8.33</v>
      </c>
    </row>
    <row r="13" spans="1:20" ht="21.95" customHeight="1" x14ac:dyDescent="0.2">
      <c r="A13" s="6" t="s">
        <v>179</v>
      </c>
      <c r="B13" s="15" t="s">
        <v>180</v>
      </c>
      <c r="C13" s="20" t="s">
        <v>131</v>
      </c>
      <c r="D13" s="20" t="s">
        <v>181</v>
      </c>
      <c r="E13" s="20" t="s">
        <v>58</v>
      </c>
      <c r="F13" s="20" t="s">
        <v>58</v>
      </c>
      <c r="G13" s="20"/>
      <c r="H13" s="20" t="s">
        <v>58</v>
      </c>
      <c r="I13" s="20" t="s">
        <v>58</v>
      </c>
      <c r="J13" s="20" t="s">
        <v>80</v>
      </c>
      <c r="K13" s="20" t="s">
        <v>60</v>
      </c>
      <c r="L13" s="20" t="s">
        <v>213</v>
      </c>
      <c r="M13" s="20"/>
      <c r="N13" s="20" t="s">
        <v>58</v>
      </c>
      <c r="O13" s="20" t="s">
        <v>58</v>
      </c>
      <c r="P13" s="20"/>
      <c r="Q13" s="20" t="s">
        <v>58</v>
      </c>
      <c r="R13" s="20" t="s">
        <v>58</v>
      </c>
      <c r="S13" s="20" t="s">
        <v>58</v>
      </c>
      <c r="T13" s="21" t="s">
        <v>58</v>
      </c>
    </row>
    <row r="14" spans="1:20" ht="21.95" customHeight="1" x14ac:dyDescent="0.2">
      <c r="A14" s="6" t="s">
        <v>182</v>
      </c>
      <c r="B14" s="15" t="s">
        <v>183</v>
      </c>
      <c r="C14" s="20" t="s">
        <v>131</v>
      </c>
      <c r="D14" s="20" t="s">
        <v>184</v>
      </c>
      <c r="E14" s="20" t="s">
        <v>58</v>
      </c>
      <c r="F14" s="20" t="s">
        <v>58</v>
      </c>
      <c r="G14" s="20"/>
      <c r="H14" s="20" t="s">
        <v>58</v>
      </c>
      <c r="I14" s="20" t="s">
        <v>58</v>
      </c>
      <c r="J14" s="20"/>
      <c r="K14" s="20" t="s">
        <v>58</v>
      </c>
      <c r="L14" s="20" t="s">
        <v>58</v>
      </c>
      <c r="M14" s="20"/>
      <c r="N14" s="20" t="s">
        <v>58</v>
      </c>
      <c r="O14" s="20" t="s">
        <v>58</v>
      </c>
      <c r="P14" s="20" t="s">
        <v>164</v>
      </c>
      <c r="Q14" s="20" t="s">
        <v>60</v>
      </c>
      <c r="R14" s="20" t="s">
        <v>165</v>
      </c>
      <c r="S14" s="20" t="s">
        <v>58</v>
      </c>
      <c r="T14" s="43">
        <v>36.25</v>
      </c>
    </row>
    <row r="15" spans="1:20" ht="21.95" customHeight="1" x14ac:dyDescent="0.2">
      <c r="A15" s="6" t="s">
        <v>185</v>
      </c>
      <c r="B15" s="15" t="s">
        <v>186</v>
      </c>
      <c r="C15" s="20" t="s">
        <v>131</v>
      </c>
      <c r="D15" s="20" t="s">
        <v>187</v>
      </c>
      <c r="E15" s="20" t="s">
        <v>58</v>
      </c>
      <c r="F15" s="20" t="s">
        <v>58</v>
      </c>
      <c r="G15" s="20"/>
      <c r="H15" s="20" t="s">
        <v>58</v>
      </c>
      <c r="I15" s="20" t="s">
        <v>58</v>
      </c>
      <c r="J15" s="20"/>
      <c r="K15" s="20" t="s">
        <v>58</v>
      </c>
      <c r="L15" s="20" t="s">
        <v>58</v>
      </c>
      <c r="M15" s="20"/>
      <c r="N15" s="20" t="s">
        <v>58</v>
      </c>
      <c r="O15" s="20" t="s">
        <v>58</v>
      </c>
      <c r="P15" s="20" t="s">
        <v>164</v>
      </c>
      <c r="Q15" s="20" t="s">
        <v>60</v>
      </c>
      <c r="R15" s="20" t="s">
        <v>165</v>
      </c>
      <c r="S15" s="20" t="s">
        <v>58</v>
      </c>
      <c r="T15" s="44">
        <v>35.630000000000003</v>
      </c>
    </row>
    <row r="16" spans="1:20" ht="21.95" customHeight="1" x14ac:dyDescent="0.2">
      <c r="A16" s="6" t="s">
        <v>188</v>
      </c>
      <c r="B16" s="15" t="s">
        <v>135</v>
      </c>
      <c r="C16" s="20" t="s">
        <v>136</v>
      </c>
      <c r="D16" s="20" t="s">
        <v>137</v>
      </c>
      <c r="E16" s="20" t="s">
        <v>58</v>
      </c>
      <c r="F16" s="20" t="s">
        <v>58</v>
      </c>
      <c r="G16" s="20"/>
      <c r="H16" s="20" t="s">
        <v>58</v>
      </c>
      <c r="I16" s="20" t="s">
        <v>58</v>
      </c>
      <c r="J16" s="20"/>
      <c r="K16" s="20" t="s">
        <v>58</v>
      </c>
      <c r="L16" s="20" t="s">
        <v>58</v>
      </c>
      <c r="M16" s="20" t="s">
        <v>189</v>
      </c>
      <c r="N16" s="20" t="s">
        <v>60</v>
      </c>
      <c r="O16" s="20" t="s">
        <v>178</v>
      </c>
      <c r="P16" s="20"/>
      <c r="Q16" s="20" t="s">
        <v>58</v>
      </c>
      <c r="R16" s="20" t="s">
        <v>58</v>
      </c>
      <c r="S16" s="32">
        <v>25.71</v>
      </c>
      <c r="T16" s="21" t="s">
        <v>58</v>
      </c>
    </row>
    <row r="17" spans="1:20" ht="21.95" customHeight="1" x14ac:dyDescent="0.2">
      <c r="A17" s="6" t="s">
        <v>190</v>
      </c>
      <c r="B17" s="15" t="s">
        <v>140</v>
      </c>
      <c r="C17" s="20" t="s">
        <v>131</v>
      </c>
      <c r="D17" s="20" t="s">
        <v>141</v>
      </c>
      <c r="E17" s="20" t="s">
        <v>58</v>
      </c>
      <c r="F17" s="20" t="s">
        <v>58</v>
      </c>
      <c r="G17" s="20"/>
      <c r="H17" s="20" t="s">
        <v>58</v>
      </c>
      <c r="I17" s="20" t="s">
        <v>58</v>
      </c>
      <c r="J17" s="20"/>
      <c r="K17" s="20" t="s">
        <v>58</v>
      </c>
      <c r="L17" s="20" t="s">
        <v>58</v>
      </c>
      <c r="M17" s="20" t="s">
        <v>189</v>
      </c>
      <c r="N17" s="20" t="s">
        <v>60</v>
      </c>
      <c r="O17" s="20" t="s">
        <v>178</v>
      </c>
      <c r="P17" s="20"/>
      <c r="Q17" s="20" t="s">
        <v>58</v>
      </c>
      <c r="R17" s="20" t="s">
        <v>58</v>
      </c>
      <c r="S17" s="45">
        <v>27.62</v>
      </c>
      <c r="T17" s="21" t="s">
        <v>58</v>
      </c>
    </row>
    <row r="18" spans="1:20" ht="21.95" customHeight="1" x14ac:dyDescent="0.2">
      <c r="A18" s="6" t="s">
        <v>191</v>
      </c>
      <c r="B18" s="15" t="s">
        <v>192</v>
      </c>
      <c r="C18" s="20" t="s">
        <v>131</v>
      </c>
      <c r="D18" s="20" t="s">
        <v>193</v>
      </c>
      <c r="E18" s="20" t="s">
        <v>58</v>
      </c>
      <c r="F18" s="20" t="s">
        <v>58</v>
      </c>
      <c r="G18" s="20"/>
      <c r="H18" s="20" t="s">
        <v>58</v>
      </c>
      <c r="I18" s="20" t="s">
        <v>58</v>
      </c>
      <c r="J18" s="20" t="s">
        <v>59</v>
      </c>
      <c r="K18" s="20" t="s">
        <v>60</v>
      </c>
      <c r="L18" s="20" t="s">
        <v>194</v>
      </c>
      <c r="M18" s="20"/>
      <c r="N18" s="20" t="s">
        <v>58</v>
      </c>
      <c r="O18" s="20" t="s">
        <v>58</v>
      </c>
      <c r="P18" s="20"/>
      <c r="Q18" s="20" t="s">
        <v>58</v>
      </c>
      <c r="R18" s="20" t="s">
        <v>58</v>
      </c>
      <c r="S18" s="20" t="s">
        <v>58</v>
      </c>
      <c r="T18" s="21" t="s">
        <v>58</v>
      </c>
    </row>
    <row r="19" spans="1:20" s="17" customFormat="1" ht="21.95" customHeight="1" x14ac:dyDescent="0.2">
      <c r="A19" s="6" t="s">
        <v>195</v>
      </c>
      <c r="B19" s="15" t="s">
        <v>196</v>
      </c>
      <c r="C19" s="20" t="s">
        <v>131</v>
      </c>
      <c r="D19" s="20" t="s">
        <v>197</v>
      </c>
      <c r="E19" s="20" t="s">
        <v>58</v>
      </c>
      <c r="F19" s="20" t="s">
        <v>58</v>
      </c>
      <c r="G19" s="20"/>
      <c r="H19" s="20" t="s">
        <v>58</v>
      </c>
      <c r="I19" s="20" t="s">
        <v>58</v>
      </c>
      <c r="J19" s="20" t="s">
        <v>74</v>
      </c>
      <c r="K19" s="20" t="s">
        <v>60</v>
      </c>
      <c r="L19" s="20" t="s">
        <v>198</v>
      </c>
      <c r="M19" s="20"/>
      <c r="N19" s="20" t="s">
        <v>58</v>
      </c>
      <c r="O19" s="20" t="s">
        <v>58</v>
      </c>
      <c r="P19" s="20" t="s">
        <v>74</v>
      </c>
      <c r="Q19" s="20" t="s">
        <v>60</v>
      </c>
      <c r="R19" s="20" t="s">
        <v>199</v>
      </c>
      <c r="S19" s="20" t="s">
        <v>58</v>
      </c>
      <c r="T19" s="21">
        <v>51</v>
      </c>
    </row>
    <row r="20" spans="1:20" s="17" customFormat="1" ht="21.95" customHeight="1" x14ac:dyDescent="0.2">
      <c r="A20" s="6" t="s">
        <v>200</v>
      </c>
      <c r="B20" s="15" t="s">
        <v>201</v>
      </c>
      <c r="C20" s="20" t="s">
        <v>131</v>
      </c>
      <c r="D20" s="20" t="s">
        <v>202</v>
      </c>
      <c r="E20" s="20" t="s">
        <v>58</v>
      </c>
      <c r="F20" s="20" t="s">
        <v>58</v>
      </c>
      <c r="G20" s="20"/>
      <c r="H20" s="20" t="s">
        <v>58</v>
      </c>
      <c r="I20" s="20" t="s">
        <v>58</v>
      </c>
      <c r="J20" s="20" t="s">
        <v>74</v>
      </c>
      <c r="K20" s="20" t="s">
        <v>60</v>
      </c>
      <c r="L20" s="20" t="s">
        <v>203</v>
      </c>
      <c r="M20" s="20"/>
      <c r="N20" s="20" t="s">
        <v>58</v>
      </c>
      <c r="O20" s="20" t="s">
        <v>58</v>
      </c>
      <c r="P20" s="20"/>
      <c r="Q20" s="20" t="s">
        <v>58</v>
      </c>
      <c r="R20" s="20" t="s">
        <v>58</v>
      </c>
      <c r="S20" s="20" t="s">
        <v>58</v>
      </c>
      <c r="T20" s="21" t="s">
        <v>58</v>
      </c>
    </row>
    <row r="21" spans="1:20" ht="22.5" x14ac:dyDescent="0.2">
      <c r="A21" s="14" t="s">
        <v>209</v>
      </c>
      <c r="B21" s="46" t="s">
        <v>210</v>
      </c>
      <c r="C21" s="25" t="s">
        <v>131</v>
      </c>
      <c r="D21" s="25">
        <v>9705038923</v>
      </c>
      <c r="E21" s="25" t="s">
        <v>58</v>
      </c>
      <c r="F21" s="25" t="s">
        <v>58</v>
      </c>
      <c r="G21" s="25"/>
      <c r="H21" s="25" t="s">
        <v>58</v>
      </c>
      <c r="I21" s="25" t="s">
        <v>58</v>
      </c>
      <c r="J21" s="47">
        <v>45498</v>
      </c>
      <c r="K21" s="25" t="s">
        <v>60</v>
      </c>
      <c r="L21" s="25">
        <v>8.1300000000000008</v>
      </c>
      <c r="M21" s="25"/>
      <c r="N21" s="25" t="s">
        <v>58</v>
      </c>
      <c r="O21" s="25" t="s">
        <v>58</v>
      </c>
      <c r="P21" s="25"/>
      <c r="Q21" s="25" t="s">
        <v>58</v>
      </c>
      <c r="R21" s="25" t="s">
        <v>58</v>
      </c>
      <c r="S21" s="25" t="s">
        <v>58</v>
      </c>
      <c r="T21" s="58" t="s">
        <v>58</v>
      </c>
    </row>
    <row r="22" spans="1:20" ht="11.45" customHeight="1" x14ac:dyDescent="0.2"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</row>
  </sheetData>
  <mergeCells count="14">
    <mergeCell ref="B2:T2"/>
    <mergeCell ref="B3:T3"/>
    <mergeCell ref="B4:B6"/>
    <mergeCell ref="C4:C6"/>
    <mergeCell ref="D4:D6"/>
    <mergeCell ref="E4:E6"/>
    <mergeCell ref="F4:F6"/>
    <mergeCell ref="G4:R4"/>
    <mergeCell ref="S4:S6"/>
    <mergeCell ref="T4:T6"/>
    <mergeCell ref="G5:I5"/>
    <mergeCell ref="J5:L5"/>
    <mergeCell ref="M5:O5"/>
    <mergeCell ref="P5:R5"/>
  </mergeCells>
  <pageMargins left="0.39370078740157483" right="0.39370078740157483" top="0.39370078740157483" bottom="0.39370078740157483" header="0" footer="0"/>
  <pageSetup paperSize="9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Содержание</vt:lpstr>
      <vt:lpstr>SR_0420402_FL</vt:lpstr>
      <vt:lpstr>SR_0420402_R2</vt:lpstr>
      <vt:lpstr>SR_0420402_R3_P1</vt:lpstr>
      <vt:lpstr>SR_0420402_R3_P2</vt:lpstr>
      <vt:lpstr>SR_0420402_UL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Полекшанова Марина</dc:creator>
  <cp:lastModifiedBy>User</cp:lastModifiedBy>
  <dcterms:created xsi:type="dcterms:W3CDTF">2024-04-26T09:27:40Z</dcterms:created>
  <dcterms:modified xsi:type="dcterms:W3CDTF">2024-08-29T09:26:15Z</dcterms:modified>
</cp:coreProperties>
</file>